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DINA 2023\Komunalno\Tenderi\Rezervni delovi\Konkursna dokumentacija\"/>
    </mc:Choice>
  </mc:AlternateContent>
  <bookViews>
    <workbookView xWindow="0" yWindow="600" windowWidth="20490" windowHeight="7740"/>
  </bookViews>
  <sheets>
    <sheet name="Teretni program" sheetId="1" r:id="rId1"/>
  </sheets>
  <calcPr calcId="152511"/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26" i="1" l="1"/>
  <c r="F28" i="1" s="1"/>
  <c r="F30" i="1" l="1"/>
  <c r="F31" i="1" s="1"/>
  <c r="F32" i="1" s="1"/>
</calcChain>
</file>

<file path=xl/sharedStrings.xml><?xml version="1.0" encoding="utf-8"?>
<sst xmlns="http://schemas.openxmlformats.org/spreadsheetml/2006/main" count="87" uniqueCount="62">
  <si>
    <t>ОБРАЗАЦ СТРУКТУРЕ ПОНУЂЕНЕ ЦЕНЕ ЗА</t>
  </si>
  <si>
    <t>ЈАВНУ НАБАВКУ РЕЗЕРВНИХ ДЕЛОВА ЗА ВОЗИЛА, БРОЈ ЈН 26/23</t>
  </si>
  <si>
    <t>Назив и седиште :      _________________________________________________________</t>
  </si>
  <si>
    <t xml:space="preserve">Матични број:            _________________________________________________________     </t>
  </si>
  <si>
    <t xml:space="preserve">ПИБ:                           _________________________________________________________  </t>
  </si>
  <si>
    <t xml:space="preserve">Рачун број и код које банке је  отворен: __________________________________________    </t>
  </si>
  <si>
    <t xml:space="preserve">Лице овлашећно за потписивање уговора:________________________________________     </t>
  </si>
  <si>
    <t>Р.бр.</t>
  </si>
  <si>
    <t>ОПИС</t>
  </si>
  <si>
    <t>Кол.</t>
  </si>
  <si>
    <t>ком</t>
  </si>
  <si>
    <t>Р Е К А П И Т У Л А Ц И Ј А</t>
  </si>
  <si>
    <t xml:space="preserve">Укупна вредност понуде изражена у динарима без ПДВ-а
(збир једничних цена) </t>
  </si>
  <si>
    <t xml:space="preserve">ПДВ </t>
  </si>
  <si>
    <t>Укупна вредност понуде изражена у динарима са ПДВ-ом
(збир јединичних цена)</t>
  </si>
  <si>
    <t>Упуство: Понуђачи за све ставке уписују једниничне цене. У рекапитулацији се наводи збир једничних цена за сваки део и то се сабира са делом који је означен као Разно.</t>
  </si>
  <si>
    <r>
      <t xml:space="preserve">Напомена:Исказана  укупна вредност понуде  служи </t>
    </r>
    <r>
      <rPr>
        <b/>
        <i/>
        <sz val="12"/>
        <color theme="1"/>
        <rFont val="Times New Roman"/>
        <family val="1"/>
      </rPr>
      <t>за избор најповољнијег понуђача</t>
    </r>
    <r>
      <rPr>
        <i/>
        <sz val="12"/>
        <color theme="1"/>
        <rFont val="Times New Roman"/>
        <family val="1"/>
      </rPr>
      <t xml:space="preserve"> на основу критеријума најниже понуђене цене.                                                  </t>
    </r>
  </si>
  <si>
    <t>Подизвођач</t>
  </si>
  <si>
    <t>1.1</t>
  </si>
  <si>
    <t>Назив и седиште:</t>
  </si>
  <si>
    <t>Матични број:</t>
  </si>
  <si>
    <t>ПИБ:</t>
  </si>
  <si>
    <t>Особа за контакт:</t>
  </si>
  <si>
    <t>1.2</t>
  </si>
  <si>
    <t>Чланови групе понуђача:</t>
  </si>
  <si>
    <t>Проценат укупне вредности и део предмета набавке који ће извршити члан групе</t>
  </si>
  <si>
    <t>2.1</t>
  </si>
  <si>
    <t>2.2</t>
  </si>
  <si>
    <t xml:space="preserve">Напомена: </t>
  </si>
  <si>
    <t>Образац структуре се не потписује и не скенира, већ се попуњен на обрасцу из документације о набавци попуњава и обавезно доставља уз електронску понуду која се подноси путем Портала јавних набавки.</t>
  </si>
  <si>
    <r>
      <t xml:space="preserve">2.      </t>
    </r>
    <r>
      <rPr>
        <b/>
        <sz val="12"/>
        <color theme="1"/>
        <rFont val="Times New Roman"/>
        <family val="1"/>
      </rPr>
      <t xml:space="preserve"> Јавну набавку извршићемо у група од ____ (______________) понуђача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уписати број чланова групе).</t>
    </r>
  </si>
  <si>
    <t>3.      Сва тражена добра морају бити нова и не употребљавана.</t>
  </si>
  <si>
    <r>
      <t xml:space="preserve">4.      </t>
    </r>
    <r>
      <rPr>
        <b/>
        <sz val="12"/>
        <color theme="1"/>
        <rFont val="Times New Roman"/>
        <family val="1"/>
      </rPr>
      <t xml:space="preserve">Рок важења понуде: </t>
    </r>
    <r>
      <rPr>
        <sz val="12"/>
        <color theme="1"/>
        <rFont val="Times New Roman"/>
        <family val="1"/>
      </rPr>
      <t>60 дана од дана отварања понуда.</t>
    </r>
  </si>
  <si>
    <r>
      <t xml:space="preserve">5.      </t>
    </r>
    <r>
      <rPr>
        <b/>
        <sz val="12"/>
        <color theme="1"/>
        <rFont val="Times New Roman"/>
        <family val="1"/>
      </rPr>
      <t>Начин плаћања:</t>
    </r>
    <r>
      <rPr>
        <sz val="12"/>
        <color theme="1"/>
        <rFont val="Times New Roman"/>
        <family val="1"/>
      </rPr>
      <t xml:space="preserve"> у року од 45 дана од дана достављања исправног рачуна у складу са законом.</t>
    </r>
  </si>
  <si>
    <r>
      <t xml:space="preserve">6.      </t>
    </r>
    <r>
      <rPr>
        <b/>
        <sz val="12"/>
        <color theme="1"/>
        <rFont val="Times New Roman"/>
        <family val="1"/>
      </rPr>
      <t xml:space="preserve">Рок за испоруку добара: </t>
    </r>
    <r>
      <rPr>
        <sz val="12"/>
        <color theme="1"/>
        <rFont val="Times New Roman"/>
        <family val="1"/>
      </rPr>
      <t>Испорука добара је сукцесивна. Испорука је у року од 24 (двадесет четири) дана од пријема  налога за испоруку од  Наручиоца.</t>
    </r>
  </si>
  <si>
    <r>
      <t xml:space="preserve">7.      </t>
    </r>
    <r>
      <rPr>
        <b/>
        <sz val="12"/>
        <color theme="1"/>
        <rFont val="Times New Roman"/>
        <family val="1"/>
      </rPr>
      <t>Место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испоруке добара: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: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 xml:space="preserve"> F-co</t>
    </r>
    <r>
      <rPr>
        <sz val="12"/>
        <color theme="1"/>
        <rFont val="Times New Roman"/>
        <family val="1"/>
      </rPr>
      <t xml:space="preserve"> складиште Наручиоца, ЈКП ,,Букуља“, Танаска Рајића бб у Аранђеловцу.</t>
    </r>
  </si>
  <si>
    <r>
      <t xml:space="preserve">8.      </t>
    </r>
    <r>
      <rPr>
        <b/>
        <sz val="12"/>
        <color theme="1"/>
        <rFont val="Times New Roman"/>
        <family val="1"/>
      </rPr>
      <t xml:space="preserve">Трошкови испоруке добара: </t>
    </r>
    <r>
      <rPr>
        <sz val="12"/>
        <color theme="1"/>
        <rFont val="Times New Roman"/>
        <family val="1"/>
      </rPr>
      <t>Трошкове испоруке добара сноси искључиво Понуђач.</t>
    </r>
  </si>
  <si>
    <t>Јед. Мер</t>
  </si>
  <si>
    <t>Јед.цена  без ПДВ-а</t>
  </si>
  <si>
    <t>Износ са    ПДВ-ом</t>
  </si>
  <si>
    <r>
      <t>1. За</t>
    </r>
    <r>
      <rPr>
        <b/>
        <sz val="12"/>
        <color theme="1"/>
        <rFont val="Times New Roman"/>
        <family val="1"/>
      </rPr>
      <t xml:space="preserve"> извршење јавне набавке ангажујемо </t>
    </r>
    <r>
      <rPr>
        <sz val="12"/>
        <color theme="1"/>
        <rFont val="Times New Roman"/>
        <family val="1"/>
      </rPr>
      <t xml:space="preserve">__ (________) </t>
    </r>
    <r>
      <rPr>
        <b/>
        <sz val="12"/>
        <color theme="1"/>
        <rFont val="Times New Roman"/>
        <family val="1"/>
      </rPr>
      <t xml:space="preserve">подизвођача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уписати број подизвођача).</t>
    </r>
  </si>
  <si>
    <t>Проценат укупне вредности и део предмета набавке који ће извршити преко подизвођача</t>
  </si>
  <si>
    <t>Акумулатор 45Ah</t>
  </si>
  <si>
    <t>Акумулатор 55Ah</t>
  </si>
  <si>
    <t>Акумулатор 66Ah</t>
  </si>
  <si>
    <t>Акумулатор 75Ah</t>
  </si>
  <si>
    <t>Акумулатор AGM 95 Ah</t>
  </si>
  <si>
    <t>Акумулатор 100Ah</t>
  </si>
  <si>
    <t>Акумулатор 97Ah</t>
  </si>
  <si>
    <t>Акумулатор 110Ah</t>
  </si>
  <si>
    <t>Акумулатор 143Ah</t>
  </si>
  <si>
    <t>Акумулатор 225Ah</t>
  </si>
  <si>
    <t>Акумулатор 180Ah</t>
  </si>
  <si>
    <t>Акумулатор 140Ah</t>
  </si>
  <si>
    <t>Акумулатор 245Ah</t>
  </si>
  <si>
    <t>АКУМУЛАТОРИ</t>
  </si>
  <si>
    <t>УКУПНО АКУМУЛАТОРИ</t>
  </si>
  <si>
    <t>РАЗНО - делови који нису набројани а који се не могу предвидети</t>
  </si>
  <si>
    <t>Вредност оквирног споразума је 720.000,00  дин. без ПДВ-а, односно 864.000,00 дин. са ПДВ-ом.</t>
  </si>
  <si>
    <r>
      <rPr>
        <b/>
        <sz val="12"/>
        <color theme="1"/>
        <rFont val="Times New Roman"/>
        <family val="1"/>
      </rPr>
      <t>9. Гарантни рок</t>
    </r>
    <r>
      <rPr>
        <sz val="12"/>
        <color theme="1"/>
        <rFont val="Times New Roman"/>
        <family val="1"/>
      </rPr>
      <t>: За акумулаторе до 100Аh гарантни рок  36 месеци, а за акумулаторе преко 100Аh гарантни рок 24 месеца</t>
    </r>
  </si>
  <si>
    <r>
      <t>1</t>
    </r>
    <r>
      <rPr>
        <b/>
        <sz val="12"/>
        <color theme="1"/>
        <rFont val="Times New Roman"/>
        <family val="1"/>
      </rPr>
      <t>0.Тражени акумулатори су за возила марке</t>
    </r>
    <r>
      <rPr>
        <sz val="12"/>
        <color theme="1"/>
        <rFont val="Times New Roman"/>
        <family val="1"/>
      </rPr>
      <t>: Iveko, Mercedes,Volvo, Fap, Rival, Zastavina vozila, Dulevo, Bomag, JCB, Palacani, CAT.</t>
    </r>
  </si>
  <si>
    <t>ПАРТИЈА БР.4 – НАБАВКА АКУМУЛАТОРА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</si>
</sst>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4" fontId="0" fillId="0" borderId="0" xfId="0" applyNumberFormat="1"/>
    <xf numFmtId="0" fontId="3" fillId="0" borderId="27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" xfId="0" applyFont="1" applyBorder="1"/>
    <xf numFmtId="4" fontId="3" fillId="0" borderId="2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0" xfId="0" applyFont="1" applyBorder="1"/>
    <xf numFmtId="4" fontId="3" fillId="0" borderId="3" xfId="0" applyNumberFormat="1" applyFont="1" applyBorder="1"/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4" fontId="3" fillId="0" borderId="12" xfId="0" applyNumberFormat="1" applyFont="1" applyBorder="1"/>
    <xf numFmtId="4" fontId="3" fillId="0" borderId="13" xfId="0" applyNumberFormat="1" applyFont="1" applyBorder="1"/>
    <xf numFmtId="4" fontId="4" fillId="2" borderId="16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4" fontId="3" fillId="0" borderId="38" xfId="0" applyNumberFormat="1" applyFont="1" applyBorder="1"/>
    <xf numFmtId="0" fontId="3" fillId="0" borderId="7" xfId="0" applyFont="1" applyBorder="1" applyAlignment="1">
      <alignment wrapText="1"/>
    </xf>
    <xf numFmtId="4" fontId="4" fillId="0" borderId="39" xfId="0" applyNumberFormat="1" applyFont="1" applyBorder="1"/>
    <xf numFmtId="4" fontId="4" fillId="4" borderId="12" xfId="0" applyNumberFormat="1" applyFont="1" applyFill="1" applyBorder="1"/>
    <xf numFmtId="4" fontId="3" fillId="3" borderId="12" xfId="0" applyNumberFormat="1" applyFont="1" applyFill="1" applyBorder="1"/>
    <xf numFmtId="0" fontId="2" fillId="0" borderId="0" xfId="0" applyFont="1"/>
    <xf numFmtId="4" fontId="2" fillId="0" borderId="0" xfId="0" applyNumberFormat="1" applyFont="1"/>
    <xf numFmtId="0" fontId="3" fillId="0" borderId="12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2" borderId="2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3" fillId="0" borderId="17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3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2" fillId="0" borderId="12" xfId="0" applyFont="1" applyBorder="1" applyAlignment="1">
      <alignment horizontal="left" wrapText="1"/>
    </xf>
    <xf numFmtId="0" fontId="4" fillId="0" borderId="27" xfId="0" applyFont="1" applyBorder="1" applyAlignment="1">
      <alignment horizontal="left" wrapText="1"/>
    </xf>
    <xf numFmtId="0" fontId="4" fillId="0" borderId="39" xfId="0" applyFont="1" applyBorder="1" applyAlignment="1">
      <alignment horizontal="left"/>
    </xf>
    <xf numFmtId="0" fontId="3" fillId="0" borderId="1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1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40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left" wrapText="1"/>
    </xf>
    <xf numFmtId="0" fontId="4" fillId="0" borderId="31" xfId="0" applyFont="1" applyBorder="1" applyAlignment="1">
      <alignment horizontal="left" wrapText="1"/>
    </xf>
    <xf numFmtId="0" fontId="4" fillId="0" borderId="32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3" fillId="0" borderId="31" xfId="0" applyFont="1" applyBorder="1" applyAlignment="1">
      <alignment horizontal="left" wrapText="1"/>
    </xf>
    <xf numFmtId="0" fontId="3" fillId="0" borderId="32" xfId="0" applyFont="1" applyBorder="1" applyAlignment="1">
      <alignment horizontal="left" wrapText="1"/>
    </xf>
    <xf numFmtId="0" fontId="3" fillId="0" borderId="33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5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3" fillId="0" borderId="41" xfId="0" applyFont="1" applyBorder="1" applyAlignment="1">
      <alignment horizontal="left" wrapText="1"/>
    </xf>
    <xf numFmtId="0" fontId="3" fillId="0" borderId="42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67"/>
  <sheetViews>
    <sheetView tabSelected="1" topLeftCell="A31" workbookViewId="0">
      <selection activeCell="H5" sqref="H5"/>
    </sheetView>
  </sheetViews>
  <sheetFormatPr defaultRowHeight="14.25" x14ac:dyDescent="0.2"/>
  <cols>
    <col min="1" max="1" width="7.25" style="5" customWidth="1"/>
    <col min="2" max="2" width="43.875" customWidth="1"/>
    <col min="3" max="3" width="7" customWidth="1"/>
    <col min="4" max="4" width="7.125" customWidth="1"/>
    <col min="5" max="5" width="10.125" customWidth="1"/>
    <col min="6" max="6" width="13.125" style="1" customWidth="1"/>
  </cols>
  <sheetData>
    <row r="1" spans="1:6" ht="15.75" x14ac:dyDescent="0.25">
      <c r="A1" s="37" t="s">
        <v>0</v>
      </c>
      <c r="B1" s="38"/>
      <c r="C1" s="38"/>
      <c r="D1" s="38"/>
      <c r="E1" s="38"/>
      <c r="F1" s="39"/>
    </row>
    <row r="2" spans="1:6" ht="14.25" customHeight="1" x14ac:dyDescent="0.25">
      <c r="A2" s="40" t="s">
        <v>1</v>
      </c>
      <c r="B2" s="41"/>
      <c r="C2" s="41"/>
      <c r="D2" s="41"/>
      <c r="E2" s="41"/>
      <c r="F2" s="42"/>
    </row>
    <row r="3" spans="1:6" ht="16.5" thickBot="1" x14ac:dyDescent="0.3">
      <c r="A3" s="43" t="s">
        <v>61</v>
      </c>
      <c r="B3" s="44"/>
      <c r="C3" s="44"/>
      <c r="D3" s="44"/>
      <c r="E3" s="44"/>
      <c r="F3" s="45"/>
    </row>
    <row r="4" spans="1:6" ht="15.75" x14ac:dyDescent="0.25">
      <c r="A4" s="6"/>
      <c r="B4" s="7"/>
      <c r="C4" s="7"/>
      <c r="D4" s="7"/>
      <c r="E4" s="7"/>
      <c r="F4" s="8"/>
    </row>
    <row r="5" spans="1:6" ht="15.75" x14ac:dyDescent="0.25">
      <c r="A5" s="46" t="s">
        <v>2</v>
      </c>
      <c r="B5" s="47"/>
      <c r="C5" s="47"/>
      <c r="D5" s="47"/>
      <c r="E5" s="47"/>
      <c r="F5" s="48"/>
    </row>
    <row r="6" spans="1:6" ht="15.75" x14ac:dyDescent="0.25">
      <c r="A6" s="46" t="s">
        <v>3</v>
      </c>
      <c r="B6" s="47"/>
      <c r="C6" s="47"/>
      <c r="D6" s="47"/>
      <c r="E6" s="47"/>
      <c r="F6" s="48"/>
    </row>
    <row r="7" spans="1:6" ht="15.75" x14ac:dyDescent="0.25">
      <c r="A7" s="46" t="s">
        <v>4</v>
      </c>
      <c r="B7" s="47"/>
      <c r="C7" s="47"/>
      <c r="D7" s="47"/>
      <c r="E7" s="47"/>
      <c r="F7" s="48"/>
    </row>
    <row r="8" spans="1:6" ht="15.75" x14ac:dyDescent="0.25">
      <c r="A8" s="46" t="s">
        <v>5</v>
      </c>
      <c r="B8" s="47"/>
      <c r="C8" s="47"/>
      <c r="D8" s="47"/>
      <c r="E8" s="47"/>
      <c r="F8" s="48"/>
    </row>
    <row r="9" spans="1:6" ht="16.5" thickBot="1" x14ac:dyDescent="0.3">
      <c r="A9" s="49" t="s">
        <v>6</v>
      </c>
      <c r="B9" s="50"/>
      <c r="C9" s="50"/>
      <c r="D9" s="50"/>
      <c r="E9" s="50"/>
      <c r="F9" s="51"/>
    </row>
    <row r="10" spans="1:6" ht="16.5" thickBot="1" x14ac:dyDescent="0.3">
      <c r="A10" s="9"/>
      <c r="B10" s="10"/>
      <c r="C10" s="10"/>
      <c r="D10" s="10"/>
      <c r="E10" s="10"/>
      <c r="F10" s="11"/>
    </row>
    <row r="11" spans="1:6" ht="32.25" thickBot="1" x14ac:dyDescent="0.3">
      <c r="A11" s="12" t="s">
        <v>7</v>
      </c>
      <c r="B11" s="13" t="s">
        <v>8</v>
      </c>
      <c r="C11" s="13" t="s">
        <v>37</v>
      </c>
      <c r="D11" s="14" t="s">
        <v>9</v>
      </c>
      <c r="E11" s="26" t="s">
        <v>38</v>
      </c>
      <c r="F11" s="15" t="s">
        <v>39</v>
      </c>
    </row>
    <row r="12" spans="1:6" ht="15.75" x14ac:dyDescent="0.25">
      <c r="A12" s="52" t="s">
        <v>55</v>
      </c>
      <c r="B12" s="53"/>
      <c r="C12" s="53"/>
      <c r="D12" s="53"/>
      <c r="E12" s="53"/>
      <c r="F12" s="54"/>
    </row>
    <row r="13" spans="1:6" ht="15.75" x14ac:dyDescent="0.25">
      <c r="A13" s="16">
        <v>1</v>
      </c>
      <c r="B13" s="17" t="s">
        <v>42</v>
      </c>
      <c r="C13" s="18" t="s">
        <v>10</v>
      </c>
      <c r="D13" s="18">
        <v>1</v>
      </c>
      <c r="E13" s="19"/>
      <c r="F13" s="20">
        <f>D13*E13</f>
        <v>0</v>
      </c>
    </row>
    <row r="14" spans="1:6" ht="15.75" x14ac:dyDescent="0.25">
      <c r="A14" s="16">
        <v>2</v>
      </c>
      <c r="B14" s="17" t="s">
        <v>43</v>
      </c>
      <c r="C14" s="18" t="s">
        <v>10</v>
      </c>
      <c r="D14" s="18">
        <v>1</v>
      </c>
      <c r="E14" s="19"/>
      <c r="F14" s="20">
        <f t="shared" ref="F14:F25" si="0">D14*E14</f>
        <v>0</v>
      </c>
    </row>
    <row r="15" spans="1:6" ht="15.75" x14ac:dyDescent="0.25">
      <c r="A15" s="16">
        <v>3</v>
      </c>
      <c r="B15" s="17" t="s">
        <v>44</v>
      </c>
      <c r="C15" s="18" t="s">
        <v>10</v>
      </c>
      <c r="D15" s="18">
        <v>1</v>
      </c>
      <c r="E15" s="19"/>
      <c r="F15" s="20">
        <f t="shared" si="0"/>
        <v>0</v>
      </c>
    </row>
    <row r="16" spans="1:6" ht="15.75" x14ac:dyDescent="0.25">
      <c r="A16" s="16">
        <v>4</v>
      </c>
      <c r="B16" s="17" t="s">
        <v>45</v>
      </c>
      <c r="C16" s="18" t="s">
        <v>10</v>
      </c>
      <c r="D16" s="18">
        <v>1</v>
      </c>
      <c r="E16" s="19"/>
      <c r="F16" s="20">
        <f t="shared" si="0"/>
        <v>0</v>
      </c>
    </row>
    <row r="17" spans="1:6" ht="15.75" x14ac:dyDescent="0.25">
      <c r="A17" s="16">
        <v>5</v>
      </c>
      <c r="B17" s="17" t="s">
        <v>46</v>
      </c>
      <c r="C17" s="18" t="s">
        <v>10</v>
      </c>
      <c r="D17" s="18">
        <v>1</v>
      </c>
      <c r="E17" s="19"/>
      <c r="F17" s="20">
        <f t="shared" si="0"/>
        <v>0</v>
      </c>
    </row>
    <row r="18" spans="1:6" ht="15.75" x14ac:dyDescent="0.25">
      <c r="A18" s="16">
        <v>6</v>
      </c>
      <c r="B18" s="17" t="s">
        <v>47</v>
      </c>
      <c r="C18" s="18" t="s">
        <v>10</v>
      </c>
      <c r="D18" s="18">
        <v>1</v>
      </c>
      <c r="E18" s="19"/>
      <c r="F18" s="20">
        <f t="shared" si="0"/>
        <v>0</v>
      </c>
    </row>
    <row r="19" spans="1:6" ht="15.75" x14ac:dyDescent="0.25">
      <c r="A19" s="16">
        <v>7</v>
      </c>
      <c r="B19" s="17" t="s">
        <v>48</v>
      </c>
      <c r="C19" s="18" t="s">
        <v>10</v>
      </c>
      <c r="D19" s="18">
        <v>1</v>
      </c>
      <c r="E19" s="19"/>
      <c r="F19" s="20">
        <f t="shared" si="0"/>
        <v>0</v>
      </c>
    </row>
    <row r="20" spans="1:6" ht="15.75" x14ac:dyDescent="0.25">
      <c r="A20" s="16">
        <v>8</v>
      </c>
      <c r="B20" s="17" t="s">
        <v>49</v>
      </c>
      <c r="C20" s="18" t="s">
        <v>10</v>
      </c>
      <c r="D20" s="18">
        <v>1</v>
      </c>
      <c r="E20" s="19"/>
      <c r="F20" s="20">
        <f t="shared" si="0"/>
        <v>0</v>
      </c>
    </row>
    <row r="21" spans="1:6" ht="15.75" x14ac:dyDescent="0.25">
      <c r="A21" s="16">
        <v>9</v>
      </c>
      <c r="B21" s="17" t="s">
        <v>50</v>
      </c>
      <c r="C21" s="18" t="s">
        <v>10</v>
      </c>
      <c r="D21" s="18">
        <v>1</v>
      </c>
      <c r="E21" s="19"/>
      <c r="F21" s="20">
        <f t="shared" si="0"/>
        <v>0</v>
      </c>
    </row>
    <row r="22" spans="1:6" ht="15.75" x14ac:dyDescent="0.25">
      <c r="A22" s="16">
        <v>10</v>
      </c>
      <c r="B22" s="17" t="s">
        <v>51</v>
      </c>
      <c r="C22" s="18" t="s">
        <v>10</v>
      </c>
      <c r="D22" s="18">
        <v>1</v>
      </c>
      <c r="E22" s="19"/>
      <c r="F22" s="20">
        <f t="shared" si="0"/>
        <v>0</v>
      </c>
    </row>
    <row r="23" spans="1:6" ht="15.75" x14ac:dyDescent="0.25">
      <c r="A23" s="16">
        <v>11</v>
      </c>
      <c r="B23" s="17" t="s">
        <v>52</v>
      </c>
      <c r="C23" s="18" t="s">
        <v>10</v>
      </c>
      <c r="D23" s="18">
        <v>1</v>
      </c>
      <c r="E23" s="19"/>
      <c r="F23" s="20">
        <f t="shared" si="0"/>
        <v>0</v>
      </c>
    </row>
    <row r="24" spans="1:6" ht="15.75" x14ac:dyDescent="0.25">
      <c r="A24" s="16">
        <v>12</v>
      </c>
      <c r="B24" s="17" t="s">
        <v>53</v>
      </c>
      <c r="C24" s="18" t="s">
        <v>10</v>
      </c>
      <c r="D24" s="18">
        <v>1</v>
      </c>
      <c r="E24" s="19"/>
      <c r="F24" s="20">
        <f t="shared" si="0"/>
        <v>0</v>
      </c>
    </row>
    <row r="25" spans="1:6" ht="16.5" thickBot="1" x14ac:dyDescent="0.3">
      <c r="A25" s="16">
        <v>13</v>
      </c>
      <c r="B25" s="17" t="s">
        <v>54</v>
      </c>
      <c r="C25" s="18" t="s">
        <v>10</v>
      </c>
      <c r="D25" s="18">
        <v>1</v>
      </c>
      <c r="E25" s="19"/>
      <c r="F25" s="20">
        <f t="shared" si="0"/>
        <v>0</v>
      </c>
    </row>
    <row r="26" spans="1:6" ht="16.5" customHeight="1" thickBot="1" x14ac:dyDescent="0.3">
      <c r="A26" s="55" t="s">
        <v>56</v>
      </c>
      <c r="B26" s="56"/>
      <c r="C26" s="56"/>
      <c r="D26" s="56"/>
      <c r="E26" s="57"/>
      <c r="F26" s="21">
        <f>SUM(F13:F25)</f>
        <v>0</v>
      </c>
    </row>
    <row r="27" spans="1:6" ht="15.75" x14ac:dyDescent="0.25">
      <c r="A27" s="34" t="s">
        <v>11</v>
      </c>
      <c r="B27" s="34"/>
      <c r="C27" s="34"/>
      <c r="D27" s="34"/>
      <c r="E27" s="34"/>
      <c r="F27" s="34"/>
    </row>
    <row r="28" spans="1:6" ht="16.5" thickBot="1" x14ac:dyDescent="0.3">
      <c r="A28" s="35" t="s">
        <v>55</v>
      </c>
      <c r="B28" s="36"/>
      <c r="C28" s="36"/>
      <c r="D28" s="36"/>
      <c r="E28" s="36"/>
      <c r="F28" s="25">
        <f>F26</f>
        <v>0</v>
      </c>
    </row>
    <row r="29" spans="1:6" ht="15.75" x14ac:dyDescent="0.25">
      <c r="A29" s="59" t="s">
        <v>57</v>
      </c>
      <c r="B29" s="60"/>
      <c r="C29" s="60"/>
      <c r="D29" s="60"/>
      <c r="E29" s="60"/>
      <c r="F29" s="27">
        <v>50000</v>
      </c>
    </row>
    <row r="30" spans="1:6" ht="28.5" customHeight="1" x14ac:dyDescent="0.25">
      <c r="A30" s="61" t="s">
        <v>12</v>
      </c>
      <c r="B30" s="61"/>
      <c r="C30" s="61"/>
      <c r="D30" s="61"/>
      <c r="E30" s="61"/>
      <c r="F30" s="28">
        <f>SUM(F28:F29)</f>
        <v>50000</v>
      </c>
    </row>
    <row r="31" spans="1:6" ht="28.5" customHeight="1" x14ac:dyDescent="0.25">
      <c r="A31" s="62" t="s">
        <v>13</v>
      </c>
      <c r="B31" s="62"/>
      <c r="C31" s="62"/>
      <c r="D31" s="62"/>
      <c r="E31" s="62"/>
      <c r="F31" s="29">
        <f>0.2*F30</f>
        <v>10000</v>
      </c>
    </row>
    <row r="32" spans="1:6" ht="28.5" customHeight="1" x14ac:dyDescent="0.25">
      <c r="A32" s="61" t="s">
        <v>14</v>
      </c>
      <c r="B32" s="61"/>
      <c r="C32" s="61"/>
      <c r="D32" s="61"/>
      <c r="E32" s="61"/>
      <c r="F32" s="28">
        <f>SUM(F30:F31)</f>
        <v>60000</v>
      </c>
    </row>
    <row r="33" spans="1:6" ht="32.25" customHeight="1" x14ac:dyDescent="0.25">
      <c r="A33" s="63" t="s">
        <v>15</v>
      </c>
      <c r="B33" s="63"/>
      <c r="C33" s="63"/>
      <c r="D33" s="63"/>
      <c r="E33" s="63"/>
      <c r="F33" s="63"/>
    </row>
    <row r="34" spans="1:6" ht="33" customHeight="1" x14ac:dyDescent="0.25">
      <c r="A34" s="58" t="s">
        <v>16</v>
      </c>
      <c r="B34" s="58"/>
      <c r="C34" s="58"/>
      <c r="D34" s="58"/>
      <c r="E34" s="58"/>
      <c r="F34" s="58"/>
    </row>
    <row r="35" spans="1:6" ht="15.75" x14ac:dyDescent="0.25">
      <c r="A35" s="58" t="s">
        <v>58</v>
      </c>
      <c r="B35" s="58"/>
      <c r="C35" s="58"/>
      <c r="D35" s="58"/>
      <c r="E35" s="58"/>
      <c r="F35" s="58"/>
    </row>
    <row r="36" spans="1:6" ht="15.75" x14ac:dyDescent="0.25">
      <c r="A36" s="68" t="s">
        <v>40</v>
      </c>
      <c r="B36" s="69"/>
      <c r="C36" s="69"/>
      <c r="D36" s="69"/>
      <c r="E36" s="69"/>
      <c r="F36" s="70"/>
    </row>
    <row r="37" spans="1:6" ht="60" customHeight="1" x14ac:dyDescent="0.25">
      <c r="A37" s="65" t="s">
        <v>17</v>
      </c>
      <c r="B37" s="65"/>
      <c r="C37" s="65"/>
      <c r="D37" s="65"/>
      <c r="E37" s="71" t="s">
        <v>41</v>
      </c>
      <c r="F37" s="72"/>
    </row>
    <row r="38" spans="1:6" ht="15.75" x14ac:dyDescent="0.25">
      <c r="A38" s="32" t="s">
        <v>18</v>
      </c>
      <c r="B38" s="66" t="s">
        <v>19</v>
      </c>
      <c r="C38" s="66"/>
      <c r="D38" s="66"/>
      <c r="E38" s="67"/>
      <c r="F38" s="67"/>
    </row>
    <row r="39" spans="1:6" ht="15.75" x14ac:dyDescent="0.25">
      <c r="A39" s="32"/>
      <c r="B39" s="66" t="s">
        <v>20</v>
      </c>
      <c r="C39" s="66"/>
      <c r="D39" s="66"/>
      <c r="E39" s="67"/>
      <c r="F39" s="67"/>
    </row>
    <row r="40" spans="1:6" ht="15.75" x14ac:dyDescent="0.25">
      <c r="A40" s="32"/>
      <c r="B40" s="66" t="s">
        <v>21</v>
      </c>
      <c r="C40" s="66"/>
      <c r="D40" s="66"/>
      <c r="E40" s="67"/>
      <c r="F40" s="67"/>
    </row>
    <row r="41" spans="1:6" ht="15.75" x14ac:dyDescent="0.25">
      <c r="A41" s="32"/>
      <c r="B41" s="66" t="s">
        <v>22</v>
      </c>
      <c r="C41" s="66"/>
      <c r="D41" s="66"/>
      <c r="E41" s="67"/>
      <c r="F41" s="67"/>
    </row>
    <row r="42" spans="1:6" ht="15.75" x14ac:dyDescent="0.25">
      <c r="A42" s="32" t="s">
        <v>23</v>
      </c>
      <c r="B42" s="66" t="s">
        <v>19</v>
      </c>
      <c r="C42" s="66"/>
      <c r="D42" s="66"/>
      <c r="E42" s="67"/>
      <c r="F42" s="67"/>
    </row>
    <row r="43" spans="1:6" ht="15.75" x14ac:dyDescent="0.25">
      <c r="A43" s="32"/>
      <c r="B43" s="66" t="s">
        <v>20</v>
      </c>
      <c r="C43" s="66"/>
      <c r="D43" s="66"/>
      <c r="E43" s="67"/>
      <c r="F43" s="67"/>
    </row>
    <row r="44" spans="1:6" ht="15.75" x14ac:dyDescent="0.25">
      <c r="A44" s="32"/>
      <c r="B44" s="66" t="s">
        <v>21</v>
      </c>
      <c r="C44" s="66"/>
      <c r="D44" s="66"/>
      <c r="E44" s="67"/>
      <c r="F44" s="67"/>
    </row>
    <row r="45" spans="1:6" ht="15.75" x14ac:dyDescent="0.25">
      <c r="A45" s="32"/>
      <c r="B45" s="66" t="s">
        <v>22</v>
      </c>
      <c r="C45" s="66"/>
      <c r="D45" s="66"/>
      <c r="E45" s="67"/>
      <c r="F45" s="67"/>
    </row>
    <row r="46" spans="1:6" ht="15.75" x14ac:dyDescent="0.25">
      <c r="A46" s="64" t="s">
        <v>30</v>
      </c>
      <c r="B46" s="64"/>
      <c r="C46" s="64"/>
      <c r="D46" s="64"/>
      <c r="E46" s="64"/>
      <c r="F46" s="64"/>
    </row>
    <row r="47" spans="1:6" ht="61.5" customHeight="1" x14ac:dyDescent="0.25">
      <c r="A47" s="65" t="s">
        <v>24</v>
      </c>
      <c r="B47" s="65"/>
      <c r="C47" s="65"/>
      <c r="D47" s="65"/>
      <c r="E47" s="73" t="s">
        <v>25</v>
      </c>
      <c r="F47" s="73"/>
    </row>
    <row r="48" spans="1:6" ht="15.75" x14ac:dyDescent="0.25">
      <c r="A48" s="3" t="s">
        <v>26</v>
      </c>
      <c r="B48" s="74" t="s">
        <v>19</v>
      </c>
      <c r="C48" s="75"/>
      <c r="D48" s="76"/>
      <c r="E48" s="77"/>
      <c r="F48" s="78"/>
    </row>
    <row r="49" spans="1:6" ht="15.75" x14ac:dyDescent="0.25">
      <c r="A49" s="3"/>
      <c r="B49" s="66" t="s">
        <v>20</v>
      </c>
      <c r="C49" s="66"/>
      <c r="D49" s="66"/>
      <c r="E49" s="79"/>
      <c r="F49" s="80"/>
    </row>
    <row r="50" spans="1:6" ht="15.75" x14ac:dyDescent="0.25">
      <c r="A50" s="3"/>
      <c r="B50" s="66" t="s">
        <v>21</v>
      </c>
      <c r="C50" s="66"/>
      <c r="D50" s="66"/>
      <c r="E50" s="79"/>
      <c r="F50" s="80"/>
    </row>
    <row r="51" spans="1:6" ht="16.5" thickBot="1" x14ac:dyDescent="0.3">
      <c r="A51" s="4"/>
      <c r="B51" s="66" t="s">
        <v>22</v>
      </c>
      <c r="C51" s="66"/>
      <c r="D51" s="66"/>
      <c r="E51" s="79"/>
      <c r="F51" s="80"/>
    </row>
    <row r="52" spans="1:6" ht="15.75" x14ac:dyDescent="0.25">
      <c r="A52" s="2" t="s">
        <v>27</v>
      </c>
      <c r="B52" s="82" t="s">
        <v>19</v>
      </c>
      <c r="C52" s="83"/>
      <c r="D52" s="84"/>
      <c r="E52" s="79"/>
      <c r="F52" s="80"/>
    </row>
    <row r="53" spans="1:6" ht="15.75" x14ac:dyDescent="0.25">
      <c r="A53" s="3"/>
      <c r="B53" s="66" t="s">
        <v>20</v>
      </c>
      <c r="C53" s="66"/>
      <c r="D53" s="66"/>
      <c r="E53" s="79"/>
      <c r="F53" s="80"/>
    </row>
    <row r="54" spans="1:6" ht="15.75" x14ac:dyDescent="0.25">
      <c r="A54" s="3"/>
      <c r="B54" s="66" t="s">
        <v>21</v>
      </c>
      <c r="C54" s="66"/>
      <c r="D54" s="66"/>
      <c r="E54" s="79"/>
      <c r="F54" s="80"/>
    </row>
    <row r="55" spans="1:6" ht="16.5" thickBot="1" x14ac:dyDescent="0.3">
      <c r="A55" s="4"/>
      <c r="B55" s="66" t="s">
        <v>22</v>
      </c>
      <c r="C55" s="66"/>
      <c r="D55" s="66"/>
      <c r="E55" s="85"/>
      <c r="F55" s="86"/>
    </row>
    <row r="56" spans="1:6" ht="16.5" thickBot="1" x14ac:dyDescent="0.3">
      <c r="A56" s="87" t="s">
        <v>31</v>
      </c>
      <c r="B56" s="88"/>
      <c r="C56" s="88"/>
      <c r="D56" s="88"/>
      <c r="E56" s="88"/>
      <c r="F56" s="89"/>
    </row>
    <row r="57" spans="1:6" ht="17.25" thickTop="1" thickBot="1" x14ac:dyDescent="0.3">
      <c r="A57" s="90" t="s">
        <v>32</v>
      </c>
      <c r="B57" s="91"/>
      <c r="C57" s="91"/>
      <c r="D57" s="91"/>
      <c r="E57" s="91"/>
      <c r="F57" s="92"/>
    </row>
    <row r="58" spans="1:6" ht="17.25" thickTop="1" thickBot="1" x14ac:dyDescent="0.3">
      <c r="A58" s="90" t="s">
        <v>33</v>
      </c>
      <c r="B58" s="91"/>
      <c r="C58" s="91"/>
      <c r="D58" s="91"/>
      <c r="E58" s="91"/>
      <c r="F58" s="92"/>
    </row>
    <row r="59" spans="1:6" ht="33.75" customHeight="1" thickTop="1" thickBot="1" x14ac:dyDescent="0.3">
      <c r="A59" s="93" t="s">
        <v>34</v>
      </c>
      <c r="B59" s="94"/>
      <c r="C59" s="94"/>
      <c r="D59" s="94"/>
      <c r="E59" s="94"/>
      <c r="F59" s="95"/>
    </row>
    <row r="60" spans="1:6" ht="38.25" customHeight="1" thickTop="1" thickBot="1" x14ac:dyDescent="0.3">
      <c r="A60" s="93" t="s">
        <v>35</v>
      </c>
      <c r="B60" s="94"/>
      <c r="C60" s="94"/>
      <c r="D60" s="94"/>
      <c r="E60" s="94"/>
      <c r="F60" s="95"/>
    </row>
    <row r="61" spans="1:6" ht="17.25" thickTop="1" thickBot="1" x14ac:dyDescent="0.3">
      <c r="A61" s="93" t="s">
        <v>36</v>
      </c>
      <c r="B61" s="94"/>
      <c r="C61" s="94"/>
      <c r="D61" s="94"/>
      <c r="E61" s="94"/>
      <c r="F61" s="95"/>
    </row>
    <row r="62" spans="1:6" ht="47.25" customHeight="1" thickTop="1" thickBot="1" x14ac:dyDescent="0.3">
      <c r="A62" s="96" t="s">
        <v>59</v>
      </c>
      <c r="B62" s="94"/>
      <c r="C62" s="94"/>
      <c r="D62" s="94"/>
      <c r="E62" s="94"/>
      <c r="F62" s="95"/>
    </row>
    <row r="63" spans="1:6" ht="42" customHeight="1" thickTop="1" thickBot="1" x14ac:dyDescent="0.3">
      <c r="A63" s="97" t="s">
        <v>60</v>
      </c>
      <c r="B63" s="98"/>
      <c r="C63" s="98"/>
      <c r="D63" s="98"/>
      <c r="E63" s="98"/>
      <c r="F63" s="99"/>
    </row>
    <row r="64" spans="1:6" ht="16.5" thickTop="1" x14ac:dyDescent="0.25">
      <c r="A64" s="22"/>
      <c r="B64" s="23"/>
      <c r="C64" s="23"/>
      <c r="D64" s="23"/>
      <c r="E64" s="23"/>
      <c r="F64" s="24"/>
    </row>
    <row r="65" spans="1:6" ht="48" customHeight="1" x14ac:dyDescent="0.25">
      <c r="A65" s="22"/>
      <c r="B65" s="23"/>
      <c r="C65" s="23"/>
      <c r="D65" s="23"/>
      <c r="E65" s="23"/>
      <c r="F65" s="24"/>
    </row>
    <row r="66" spans="1:6" ht="16.5" customHeight="1" x14ac:dyDescent="0.25">
      <c r="A66" s="33" t="s">
        <v>28</v>
      </c>
      <c r="B66" s="30"/>
      <c r="C66" s="30"/>
      <c r="D66" s="30"/>
      <c r="E66" s="30"/>
      <c r="F66" s="31"/>
    </row>
    <row r="67" spans="1:6" ht="55.5" customHeight="1" x14ac:dyDescent="0.25">
      <c r="A67" s="81" t="s">
        <v>29</v>
      </c>
      <c r="B67" s="81"/>
      <c r="C67" s="81"/>
      <c r="D67" s="81"/>
      <c r="E67" s="81"/>
      <c r="F67" s="81"/>
    </row>
  </sheetData>
  <mergeCells count="54">
    <mergeCell ref="A67:F67"/>
    <mergeCell ref="B52:D52"/>
    <mergeCell ref="E52:F55"/>
    <mergeCell ref="B53:D53"/>
    <mergeCell ref="B54:D54"/>
    <mergeCell ref="B55:D55"/>
    <mergeCell ref="A56:F56"/>
    <mergeCell ref="A57:F57"/>
    <mergeCell ref="A58:F58"/>
    <mergeCell ref="A59:F59"/>
    <mergeCell ref="A60:F60"/>
    <mergeCell ref="A61:F61"/>
    <mergeCell ref="A62:F62"/>
    <mergeCell ref="A63:F63"/>
    <mergeCell ref="A47:D47"/>
    <mergeCell ref="E47:F47"/>
    <mergeCell ref="B48:D48"/>
    <mergeCell ref="E48:F51"/>
    <mergeCell ref="B49:D49"/>
    <mergeCell ref="B50:D50"/>
    <mergeCell ref="B51:D51"/>
    <mergeCell ref="A46:F46"/>
    <mergeCell ref="A35:F35"/>
    <mergeCell ref="A37:D37"/>
    <mergeCell ref="B38:D38"/>
    <mergeCell ref="E38:F41"/>
    <mergeCell ref="B39:D39"/>
    <mergeCell ref="B40:D40"/>
    <mergeCell ref="B41:D41"/>
    <mergeCell ref="B42:D42"/>
    <mergeCell ref="E42:F45"/>
    <mergeCell ref="B43:D43"/>
    <mergeCell ref="B44:D44"/>
    <mergeCell ref="B45:D45"/>
    <mergeCell ref="A36:F36"/>
    <mergeCell ref="E37:F37"/>
    <mergeCell ref="A34:F34"/>
    <mergeCell ref="A29:E29"/>
    <mergeCell ref="A30:E30"/>
    <mergeCell ref="A31:E31"/>
    <mergeCell ref="A32:E32"/>
    <mergeCell ref="A33:F33"/>
    <mergeCell ref="A27:F27"/>
    <mergeCell ref="A28:E28"/>
    <mergeCell ref="A1:F1"/>
    <mergeCell ref="A2:F2"/>
    <mergeCell ref="A3:F3"/>
    <mergeCell ref="A5:F5"/>
    <mergeCell ref="A6:F6"/>
    <mergeCell ref="A7:F7"/>
    <mergeCell ref="A8:F8"/>
    <mergeCell ref="A9:F9"/>
    <mergeCell ref="A12:F12"/>
    <mergeCell ref="A26:E26"/>
  </mergeCells>
  <pageMargins left="0.25" right="0.25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Teretni program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Ilija</cp:lastModifiedBy>
  <cp:lastPrinted>2023-07-28T11:10:39Z</cp:lastPrinted>
  <dcterms:created xsi:type="dcterms:W3CDTF">2023-07-28T09:36:20Z</dcterms:created>
  <dcterms:modified xsi:type="dcterms:W3CDTF">2023-07-31T21:27:27Z</dcterms:modified>
</cp:coreProperties>
</file>