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0" i="1" l="1"/>
  <c r="F11" i="1"/>
  <c r="F12" i="1"/>
  <c r="F13" i="1"/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1" i="1" l="1"/>
  <c r="F92" i="1" s="1"/>
  <c r="F93" i="1" l="1"/>
</calcChain>
</file>

<file path=xl/sharedStrings.xml><?xml version="1.0" encoding="utf-8"?>
<sst xmlns="http://schemas.openxmlformats.org/spreadsheetml/2006/main" count="258" uniqueCount="183">
  <si>
    <t>ПАРТИЈАБР.3 – ПОМОЋНА СРЕДСТВА ЗА РАД</t>
  </si>
  <si>
    <t>Назив</t>
  </si>
  <si>
    <t>Кол.</t>
  </si>
  <si>
    <t>Јединична цена без ПДВ-а</t>
  </si>
  <si>
    <t>Износ без ПДВ-а</t>
  </si>
  <si>
    <t>1.</t>
  </si>
  <si>
    <t>Грађевинска колица</t>
  </si>
  <si>
    <t>ком</t>
  </si>
  <si>
    <t>2.</t>
  </si>
  <si>
    <t>Лопата</t>
  </si>
  <si>
    <t>3.</t>
  </si>
  <si>
    <t>Држалица за лопате</t>
  </si>
  <si>
    <t>4.</t>
  </si>
  <si>
    <t xml:space="preserve">Ашов </t>
  </si>
  <si>
    <t>5.</t>
  </si>
  <si>
    <t>Држалица за ашов</t>
  </si>
  <si>
    <t>6.</t>
  </si>
  <si>
    <t xml:space="preserve">Крамп </t>
  </si>
  <si>
    <t>7.</t>
  </si>
  <si>
    <t>Држалица за крамп</t>
  </si>
  <si>
    <t xml:space="preserve">8. </t>
  </si>
  <si>
    <t>Велике виле са 5 зуба металне</t>
  </si>
  <si>
    <t>9.</t>
  </si>
  <si>
    <t>Држалице за виле</t>
  </si>
  <si>
    <t>10.</t>
  </si>
  <si>
    <t>Грабуље</t>
  </si>
  <si>
    <t>11.</t>
  </si>
  <si>
    <t>Држалице за грабуље</t>
  </si>
  <si>
    <t>12.</t>
  </si>
  <si>
    <t xml:space="preserve">Грабуље за лишће </t>
  </si>
  <si>
    <t>13.</t>
  </si>
  <si>
    <t xml:space="preserve">Коса </t>
  </si>
  <si>
    <t>14.</t>
  </si>
  <si>
    <t xml:space="preserve">Мотике </t>
  </si>
  <si>
    <t>15.</t>
  </si>
  <si>
    <t>Држалице за мотике</t>
  </si>
  <si>
    <t>16.</t>
  </si>
  <si>
    <t>Лопате коване ,,Struc“ или одговарајуће:_____________</t>
  </si>
  <si>
    <t>17.</t>
  </si>
  <si>
    <t>Ашови ковани,,Struc“ или одговарајуће:_____________</t>
  </si>
  <si>
    <t>18.</t>
  </si>
  <si>
    <t>Пијуци ковани,,Struc“ или одговарајуће:_____________</t>
  </si>
  <si>
    <t>19.</t>
  </si>
  <si>
    <t>Држалице за пијуке</t>
  </si>
  <si>
    <t>Будаци ковани широки,,Struc“ или oдговарајуће:_____________</t>
  </si>
  <si>
    <t>21.</t>
  </si>
  <si>
    <t>Држалице за будаке</t>
  </si>
  <si>
    <t>22.</t>
  </si>
  <si>
    <t>Крамп ковани,,Struc“ или одговарајуће:_____________</t>
  </si>
  <si>
    <t>23.</t>
  </si>
  <si>
    <t>Секире 2кг</t>
  </si>
  <si>
    <t>24.</t>
  </si>
  <si>
    <t>Држалице за секире</t>
  </si>
  <si>
    <t>25.</t>
  </si>
  <si>
    <t>Лопате PVC за снег</t>
  </si>
  <si>
    <t>Држалице за лопате PVC за снег</t>
  </si>
  <si>
    <t>27.</t>
  </si>
  <si>
    <t xml:space="preserve">Будачић </t>
  </si>
  <si>
    <t>28.</t>
  </si>
  <si>
    <t>Држалице за будачић</t>
  </si>
  <si>
    <t>29.</t>
  </si>
  <si>
    <t>Метле сиркове са дугом дршком</t>
  </si>
  <si>
    <t>30.</t>
  </si>
  <si>
    <t>Гума унутрашња за грађ.колица</t>
  </si>
  <si>
    <t>31.</t>
  </si>
  <si>
    <t>Гума спољашња за грађ.колица</t>
  </si>
  <si>
    <t>32.</t>
  </si>
  <si>
    <t>Мистрија</t>
  </si>
  <si>
    <t>33.</t>
  </si>
  <si>
    <t xml:space="preserve">Фангла </t>
  </si>
  <si>
    <t>34.</t>
  </si>
  <si>
    <t>Либела</t>
  </si>
  <si>
    <t>35.</t>
  </si>
  <si>
    <t>Метар – 5м</t>
  </si>
  <si>
    <t>36.</t>
  </si>
  <si>
    <t>Силикон спреј</t>
  </si>
  <si>
    <t>37.</t>
  </si>
  <si>
    <t>Силикон за високе температуре</t>
  </si>
  <si>
    <t>38.</t>
  </si>
  <si>
    <t>WD спреј</t>
  </si>
  <si>
    <t>39.</t>
  </si>
  <si>
    <t xml:space="preserve">Фамин </t>
  </si>
  <si>
    <t>лит</t>
  </si>
  <si>
    <t>40.</t>
  </si>
  <si>
    <t>Средство за скидање рђе са метала</t>
  </si>
  <si>
    <t>41.</t>
  </si>
  <si>
    <t>Црево за PP хидранте</t>
  </si>
  <si>
    <t>м</t>
  </si>
  <si>
    <t>42.</t>
  </si>
  <si>
    <t>Млазница за црево за PP хидранте</t>
  </si>
  <si>
    <t>43.</t>
  </si>
  <si>
    <t>Црево баштенско 50 m,¾</t>
  </si>
  <si>
    <t>44.</t>
  </si>
  <si>
    <t>Црево баштенско 20 m,½</t>
  </si>
  <si>
    <t>45.</t>
  </si>
  <si>
    <t>Канта за прскање и поливање са металним механизмом</t>
  </si>
  <si>
    <t>46.</t>
  </si>
  <si>
    <t>Хобле (равњаче)- пластичне</t>
  </si>
  <si>
    <t>47.</t>
  </si>
  <si>
    <t>Хобла метална</t>
  </si>
  <si>
    <t xml:space="preserve">48. </t>
  </si>
  <si>
    <t xml:space="preserve">Канап алпинистички  Ø 12, </t>
  </si>
  <si>
    <t>49.</t>
  </si>
  <si>
    <t xml:space="preserve">Глетарица већа inox </t>
  </si>
  <si>
    <t>50.</t>
  </si>
  <si>
    <t>Лист за ручну тестеру</t>
  </si>
  <si>
    <t>51.</t>
  </si>
  <si>
    <t xml:space="preserve">Чакља </t>
  </si>
  <si>
    <t>52.</t>
  </si>
  <si>
    <t>Пантљика – 50м</t>
  </si>
  <si>
    <t>53.</t>
  </si>
  <si>
    <t>Катанац велики</t>
  </si>
  <si>
    <t>54.</t>
  </si>
  <si>
    <t>Катанац средње величине</t>
  </si>
  <si>
    <t>55.</t>
  </si>
  <si>
    <t>Батеријске лампе</t>
  </si>
  <si>
    <t>56.</t>
  </si>
  <si>
    <t>Пердашка</t>
  </si>
  <si>
    <t>57.</t>
  </si>
  <si>
    <t>Тесарски конац</t>
  </si>
  <si>
    <t>58.</t>
  </si>
  <si>
    <t>Точак за грађевинска колица(комплет)</t>
  </si>
  <si>
    <t>59.</t>
  </si>
  <si>
    <t>Ваљак за кречење</t>
  </si>
  <si>
    <t>60.</t>
  </si>
  <si>
    <t xml:space="preserve">Битулит </t>
  </si>
  <si>
    <t>61.</t>
  </si>
  <si>
    <t>Калијев сапун</t>
  </si>
  <si>
    <t>кг</t>
  </si>
  <si>
    <t>62.</t>
  </si>
  <si>
    <t>Тефлон конац (loctite) 150</t>
  </si>
  <si>
    <t>63.</t>
  </si>
  <si>
    <t>Тефлон трака</t>
  </si>
  <si>
    <t>64.</t>
  </si>
  <si>
    <t>Батеријска лампа  акумулаторска  ( рефлектор)</t>
  </si>
  <si>
    <t>65.</t>
  </si>
  <si>
    <t>Продужни кабал, моталица на металном бубњу монофазна, 3x2,5, 50met</t>
  </si>
  <si>
    <t>66.</t>
  </si>
  <si>
    <t>Хидрантско тревира црево(ојачано) Ø 52, 16 bari,са алуминијумским спојкама, L=15 m</t>
  </si>
  <si>
    <t>67.</t>
  </si>
  <si>
    <t>Спојка стабилна , унутрашњи навој Ø 52 за хидрантско тревира црево</t>
  </si>
  <si>
    <t>68.</t>
  </si>
  <si>
    <t>Полуспојка 75/52 за црева</t>
  </si>
  <si>
    <t>69.</t>
  </si>
  <si>
    <t>Усисна корпа  мрежа ватрогасна са прикључком    Ø 52</t>
  </si>
  <si>
    <t>70.</t>
  </si>
  <si>
    <t>Усисно потисно гумено ребрасто црево  за фекалију   Ø 100 L=4 m</t>
  </si>
  <si>
    <t>71.</t>
  </si>
  <si>
    <t>Траке за затезање терета                ( шпанер) 5m x 25 mm</t>
  </si>
  <si>
    <t>72.</t>
  </si>
  <si>
    <t>Мердевине троделне алуминијумске 3x11</t>
  </si>
  <si>
    <t>73.</t>
  </si>
  <si>
    <t>Мердевине алуминијумске са 4 степеника</t>
  </si>
  <si>
    <t>74.</t>
  </si>
  <si>
    <t>Сајла Ø12 mm</t>
  </si>
  <si>
    <t>75.</t>
  </si>
  <si>
    <t>Жабице за сајлу Ø12 mm</t>
  </si>
  <si>
    <t>76.</t>
  </si>
  <si>
    <t>PVC заштитна трака са логом водовода</t>
  </si>
  <si>
    <t>77.</t>
  </si>
  <si>
    <t>PVC заштитна трака са логом гаса</t>
  </si>
  <si>
    <t>78.</t>
  </si>
  <si>
    <t>Лед лампа за главу</t>
  </si>
  <si>
    <t>79.</t>
  </si>
  <si>
    <t>Лампа ручна- лед</t>
  </si>
  <si>
    <t>80.</t>
  </si>
  <si>
    <r>
      <t>Разно</t>
    </r>
    <r>
      <rPr>
        <sz val="12"/>
        <color theme="1"/>
        <rFont val="Times New Roman"/>
        <family val="1"/>
        <charset val="238"/>
      </rPr>
      <t xml:space="preserve"> ( вредност ове позиције обавезно урачунати у укупну вредност понуде )</t>
    </r>
  </si>
  <si>
    <t>Паушал</t>
  </si>
  <si>
    <t>Укупно без ПДВ-а</t>
  </si>
  <si>
    <t>ПДВ</t>
  </si>
  <si>
    <t>Укупно са ПДВ-ом</t>
  </si>
  <si>
    <t>81.</t>
  </si>
  <si>
    <t>20.</t>
  </si>
  <si>
    <t>26.</t>
  </si>
  <si>
    <t>Meшалица за бетон</t>
  </si>
  <si>
    <t>Ред. бр.</t>
  </si>
  <si>
    <t>јед.мере</t>
  </si>
  <si>
    <t>Назив и седиште :</t>
  </si>
  <si>
    <t>Матични број:</t>
  </si>
  <si>
    <t xml:space="preserve">ПИБ:                           _________________________________________________________  </t>
  </si>
  <si>
    <t>Број рачуна и назив банке:</t>
  </si>
  <si>
    <t>Лице овлашећно за потписивање уговора</t>
  </si>
  <si>
    <t xml:space="preserve">ОБРАЗАЦ СТРУКТУРЕ ПОНУЂЕНЕ ЦЕНЕ ЗА ЈАВНУ НАБАВКУ РАЗНОВРСНОГ МАТЕРИЈАЛА ЗА РАД ЈН  09/23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</si>
</sst>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21" xfId="0" applyFont="1" applyBorder="1"/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4" fontId="3" fillId="0" borderId="22" xfId="0" applyNumberFormat="1" applyFont="1" applyFill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3" fillId="0" borderId="16" xfId="0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workbookViewId="0">
      <selection activeCell="I89" sqref="I89"/>
    </sheetView>
  </sheetViews>
  <sheetFormatPr defaultRowHeight="15" x14ac:dyDescent="0.25"/>
  <cols>
    <col min="1" max="1" width="8" customWidth="1"/>
    <col min="2" max="2" width="31.7109375" customWidth="1"/>
    <col min="3" max="3" width="7.140625" customWidth="1"/>
    <col min="4" max="4" width="5.28515625" style="7" customWidth="1"/>
    <col min="5" max="5" width="14.42578125" customWidth="1"/>
    <col min="6" max="6" width="18.7109375" customWidth="1"/>
  </cols>
  <sheetData>
    <row r="1" spans="1:6" ht="31.5" customHeight="1" thickTop="1" x14ac:dyDescent="0.25">
      <c r="A1" s="37" t="s">
        <v>182</v>
      </c>
      <c r="B1" s="38"/>
      <c r="C1" s="38"/>
      <c r="D1" s="38"/>
      <c r="E1" s="38"/>
      <c r="F1" s="39"/>
    </row>
    <row r="2" spans="1:6" ht="16.5" customHeight="1" thickBot="1" x14ac:dyDescent="0.3">
      <c r="A2" s="40" t="s">
        <v>0</v>
      </c>
      <c r="B2" s="41"/>
      <c r="C2" s="41"/>
      <c r="D2" s="41"/>
      <c r="E2" s="41"/>
      <c r="F2" s="42"/>
    </row>
    <row r="3" spans="1:6" ht="30.75" customHeight="1" thickTop="1" x14ac:dyDescent="0.25">
      <c r="A3" s="43" t="s">
        <v>177</v>
      </c>
      <c r="B3" s="44"/>
      <c r="C3" s="45"/>
      <c r="D3" s="45"/>
      <c r="E3" s="45"/>
      <c r="F3" s="46"/>
    </row>
    <row r="4" spans="1:6" ht="15.75" customHeight="1" x14ac:dyDescent="0.25">
      <c r="A4" s="47" t="s">
        <v>178</v>
      </c>
      <c r="B4" s="48"/>
      <c r="C4" s="49"/>
      <c r="D4" s="49"/>
      <c r="E4" s="49"/>
      <c r="F4" s="50"/>
    </row>
    <row r="5" spans="1:6" ht="15.75" customHeight="1" x14ac:dyDescent="0.25">
      <c r="A5" s="47" t="s">
        <v>179</v>
      </c>
      <c r="B5" s="48"/>
      <c r="C5" s="49"/>
      <c r="D5" s="49"/>
      <c r="E5" s="49"/>
      <c r="F5" s="50"/>
    </row>
    <row r="6" spans="1:6" ht="15.75" customHeight="1" x14ac:dyDescent="0.25">
      <c r="A6" s="47" t="s">
        <v>180</v>
      </c>
      <c r="B6" s="48"/>
      <c r="C6" s="49"/>
      <c r="D6" s="49"/>
      <c r="E6" s="49"/>
      <c r="F6" s="50"/>
    </row>
    <row r="7" spans="1:6" ht="15.75" customHeight="1" x14ac:dyDescent="0.25">
      <c r="A7" s="47" t="s">
        <v>181</v>
      </c>
      <c r="B7" s="48"/>
      <c r="C7" s="49"/>
      <c r="D7" s="49"/>
      <c r="E7" s="49"/>
      <c r="F7" s="50"/>
    </row>
    <row r="8" spans="1:6" ht="16.5" thickBot="1" x14ac:dyDescent="0.3">
      <c r="A8" s="51"/>
      <c r="B8" s="52"/>
      <c r="C8" s="52"/>
      <c r="D8" s="52"/>
      <c r="E8" s="52"/>
      <c r="F8" s="53"/>
    </row>
    <row r="9" spans="1:6" ht="36" customHeight="1" thickTop="1" thickBot="1" x14ac:dyDescent="0.3">
      <c r="A9" s="26" t="s">
        <v>175</v>
      </c>
      <c r="B9" s="27" t="s">
        <v>1</v>
      </c>
      <c r="C9" s="30" t="s">
        <v>176</v>
      </c>
      <c r="D9" s="28" t="s">
        <v>2</v>
      </c>
      <c r="E9" s="29" t="s">
        <v>3</v>
      </c>
      <c r="F9" s="2" t="s">
        <v>4</v>
      </c>
    </row>
    <row r="10" spans="1:6" ht="15.75" customHeight="1" thickBot="1" x14ac:dyDescent="0.3">
      <c r="A10" s="3" t="s">
        <v>5</v>
      </c>
      <c r="B10" s="8" t="s">
        <v>6</v>
      </c>
      <c r="C10" s="1" t="s">
        <v>7</v>
      </c>
      <c r="D10" s="6">
        <v>3</v>
      </c>
      <c r="E10" s="23"/>
      <c r="F10" s="10">
        <f>D10*E10</f>
        <v>0</v>
      </c>
    </row>
    <row r="11" spans="1:6" ht="15.75" customHeight="1" thickBot="1" x14ac:dyDescent="0.3">
      <c r="A11" s="3" t="s">
        <v>8</v>
      </c>
      <c r="B11" s="9" t="s">
        <v>9</v>
      </c>
      <c r="C11" s="1" t="s">
        <v>7</v>
      </c>
      <c r="D11" s="6">
        <v>20</v>
      </c>
      <c r="E11" s="23"/>
      <c r="F11" s="10">
        <f t="shared" ref="F11:F74" si="0">D11*E11</f>
        <v>0</v>
      </c>
    </row>
    <row r="12" spans="1:6" ht="15.75" customHeight="1" thickBot="1" x14ac:dyDescent="0.3">
      <c r="A12" s="3" t="s">
        <v>10</v>
      </c>
      <c r="B12" s="9" t="s">
        <v>11</v>
      </c>
      <c r="C12" s="1" t="s">
        <v>7</v>
      </c>
      <c r="D12" s="6">
        <v>40</v>
      </c>
      <c r="E12" s="23"/>
      <c r="F12" s="10">
        <f t="shared" si="0"/>
        <v>0</v>
      </c>
    </row>
    <row r="13" spans="1:6" ht="16.5" thickBot="1" x14ac:dyDescent="0.3">
      <c r="A13" s="3" t="s">
        <v>12</v>
      </c>
      <c r="B13" s="9" t="s">
        <v>13</v>
      </c>
      <c r="C13" s="1" t="s">
        <v>7</v>
      </c>
      <c r="D13" s="6">
        <v>5</v>
      </c>
      <c r="E13" s="23"/>
      <c r="F13" s="10">
        <f t="shared" si="0"/>
        <v>0</v>
      </c>
    </row>
    <row r="14" spans="1:6" ht="16.5" thickBot="1" x14ac:dyDescent="0.3">
      <c r="A14" s="3" t="s">
        <v>14</v>
      </c>
      <c r="B14" s="9" t="s">
        <v>15</v>
      </c>
      <c r="C14" s="1" t="s">
        <v>7</v>
      </c>
      <c r="D14" s="6">
        <v>40</v>
      </c>
      <c r="E14" s="23"/>
      <c r="F14" s="10">
        <f t="shared" si="0"/>
        <v>0</v>
      </c>
    </row>
    <row r="15" spans="1:6" ht="16.5" thickBot="1" x14ac:dyDescent="0.3">
      <c r="A15" s="3" t="s">
        <v>16</v>
      </c>
      <c r="B15" s="9" t="s">
        <v>17</v>
      </c>
      <c r="C15" s="1" t="s">
        <v>7</v>
      </c>
      <c r="D15" s="6">
        <v>2</v>
      </c>
      <c r="E15" s="23"/>
      <c r="F15" s="10">
        <f t="shared" si="0"/>
        <v>0</v>
      </c>
    </row>
    <row r="16" spans="1:6" ht="16.5" thickBot="1" x14ac:dyDescent="0.3">
      <c r="A16" s="3" t="s">
        <v>18</v>
      </c>
      <c r="B16" s="9" t="s">
        <v>19</v>
      </c>
      <c r="C16" s="1" t="s">
        <v>7</v>
      </c>
      <c r="D16" s="6">
        <v>15</v>
      </c>
      <c r="E16" s="23"/>
      <c r="F16" s="10">
        <f t="shared" si="0"/>
        <v>0</v>
      </c>
    </row>
    <row r="17" spans="1:6" ht="16.5" thickBot="1" x14ac:dyDescent="0.3">
      <c r="A17" s="3" t="s">
        <v>20</v>
      </c>
      <c r="B17" s="9" t="s">
        <v>21</v>
      </c>
      <c r="C17" s="1" t="s">
        <v>7</v>
      </c>
      <c r="D17" s="6">
        <v>12</v>
      </c>
      <c r="E17" s="23"/>
      <c r="F17" s="10">
        <f t="shared" si="0"/>
        <v>0</v>
      </c>
    </row>
    <row r="18" spans="1:6" ht="16.5" thickBot="1" x14ac:dyDescent="0.3">
      <c r="A18" s="3" t="s">
        <v>22</v>
      </c>
      <c r="B18" s="9" t="s">
        <v>23</v>
      </c>
      <c r="C18" s="1" t="s">
        <v>7</v>
      </c>
      <c r="D18" s="6">
        <v>12</v>
      </c>
      <c r="E18" s="23"/>
      <c r="F18" s="10">
        <f t="shared" si="0"/>
        <v>0</v>
      </c>
    </row>
    <row r="19" spans="1:6" ht="16.5" thickBot="1" x14ac:dyDescent="0.3">
      <c r="A19" s="3" t="s">
        <v>24</v>
      </c>
      <c r="B19" s="9" t="s">
        <v>25</v>
      </c>
      <c r="C19" s="1" t="s">
        <v>7</v>
      </c>
      <c r="D19" s="6">
        <v>10</v>
      </c>
      <c r="E19" s="23"/>
      <c r="F19" s="10">
        <f t="shared" si="0"/>
        <v>0</v>
      </c>
    </row>
    <row r="20" spans="1:6" ht="16.5" thickBot="1" x14ac:dyDescent="0.3">
      <c r="A20" s="3" t="s">
        <v>26</v>
      </c>
      <c r="B20" s="9" t="s">
        <v>27</v>
      </c>
      <c r="C20" s="4" t="s">
        <v>7</v>
      </c>
      <c r="D20" s="6">
        <v>10</v>
      </c>
      <c r="E20" s="23"/>
      <c r="F20" s="10">
        <f t="shared" si="0"/>
        <v>0</v>
      </c>
    </row>
    <row r="21" spans="1:6" ht="16.5" thickBot="1" x14ac:dyDescent="0.3">
      <c r="A21" s="3" t="s">
        <v>28</v>
      </c>
      <c r="B21" s="9" t="s">
        <v>29</v>
      </c>
      <c r="C21" s="4" t="s">
        <v>7</v>
      </c>
      <c r="D21" s="6">
        <v>5</v>
      </c>
      <c r="E21" s="23"/>
      <c r="F21" s="10">
        <f t="shared" si="0"/>
        <v>0</v>
      </c>
    </row>
    <row r="22" spans="1:6" ht="16.5" thickBot="1" x14ac:dyDescent="0.3">
      <c r="A22" s="3" t="s">
        <v>30</v>
      </c>
      <c r="B22" s="9" t="s">
        <v>31</v>
      </c>
      <c r="C22" s="4" t="s">
        <v>7</v>
      </c>
      <c r="D22" s="6">
        <v>1</v>
      </c>
      <c r="E22" s="23"/>
      <c r="F22" s="10">
        <f t="shared" si="0"/>
        <v>0</v>
      </c>
    </row>
    <row r="23" spans="1:6" ht="16.5" thickBot="1" x14ac:dyDescent="0.3">
      <c r="A23" s="3" t="s">
        <v>32</v>
      </c>
      <c r="B23" s="9" t="s">
        <v>33</v>
      </c>
      <c r="C23" s="4" t="s">
        <v>7</v>
      </c>
      <c r="D23" s="6">
        <v>3</v>
      </c>
      <c r="E23" s="23"/>
      <c r="F23" s="10">
        <f t="shared" si="0"/>
        <v>0</v>
      </c>
    </row>
    <row r="24" spans="1:6" ht="16.5" thickBot="1" x14ac:dyDescent="0.3">
      <c r="A24" s="3" t="s">
        <v>34</v>
      </c>
      <c r="B24" s="9" t="s">
        <v>35</v>
      </c>
      <c r="C24" s="4" t="s">
        <v>7</v>
      </c>
      <c r="D24" s="6">
        <v>3</v>
      </c>
      <c r="E24" s="23"/>
      <c r="F24" s="10">
        <f t="shared" si="0"/>
        <v>0</v>
      </c>
    </row>
    <row r="25" spans="1:6" ht="32.25" thickBot="1" x14ac:dyDescent="0.3">
      <c r="A25" s="3" t="s">
        <v>36</v>
      </c>
      <c r="B25" s="9" t="s">
        <v>37</v>
      </c>
      <c r="C25" s="4" t="s">
        <v>7</v>
      </c>
      <c r="D25" s="6">
        <v>20</v>
      </c>
      <c r="E25" s="24"/>
      <c r="F25" s="10">
        <f t="shared" si="0"/>
        <v>0</v>
      </c>
    </row>
    <row r="26" spans="1:6" ht="32.25" thickBot="1" x14ac:dyDescent="0.3">
      <c r="A26" s="3" t="s">
        <v>38</v>
      </c>
      <c r="B26" s="9" t="s">
        <v>39</v>
      </c>
      <c r="C26" s="4" t="s">
        <v>7</v>
      </c>
      <c r="D26" s="6">
        <v>20</v>
      </c>
      <c r="E26" s="24"/>
      <c r="F26" s="10">
        <f t="shared" si="0"/>
        <v>0</v>
      </c>
    </row>
    <row r="27" spans="1:6" ht="32.25" thickBot="1" x14ac:dyDescent="0.3">
      <c r="A27" s="3" t="s">
        <v>40</v>
      </c>
      <c r="B27" s="9" t="s">
        <v>41</v>
      </c>
      <c r="C27" s="1" t="s">
        <v>7</v>
      </c>
      <c r="D27" s="6">
        <v>3</v>
      </c>
      <c r="E27" s="23"/>
      <c r="F27" s="10">
        <f t="shared" si="0"/>
        <v>0</v>
      </c>
    </row>
    <row r="28" spans="1:6" ht="16.5" thickBot="1" x14ac:dyDescent="0.3">
      <c r="A28" s="3" t="s">
        <v>42</v>
      </c>
      <c r="B28" s="9" t="s">
        <v>43</v>
      </c>
      <c r="C28" s="1" t="s">
        <v>7</v>
      </c>
      <c r="D28" s="6">
        <v>5</v>
      </c>
      <c r="E28" s="23"/>
      <c r="F28" s="10">
        <f t="shared" si="0"/>
        <v>0</v>
      </c>
    </row>
    <row r="29" spans="1:6" ht="32.25" thickBot="1" x14ac:dyDescent="0.3">
      <c r="A29" s="3" t="s">
        <v>172</v>
      </c>
      <c r="B29" s="9" t="s">
        <v>44</v>
      </c>
      <c r="C29" s="1" t="s">
        <v>7</v>
      </c>
      <c r="D29" s="6">
        <v>10</v>
      </c>
      <c r="E29" s="23"/>
      <c r="F29" s="10">
        <f t="shared" si="0"/>
        <v>0</v>
      </c>
    </row>
    <row r="30" spans="1:6" ht="16.5" thickBot="1" x14ac:dyDescent="0.3">
      <c r="A30" s="3" t="s">
        <v>45</v>
      </c>
      <c r="B30" s="9" t="s">
        <v>46</v>
      </c>
      <c r="C30" s="1" t="s">
        <v>7</v>
      </c>
      <c r="D30" s="6">
        <v>10</v>
      </c>
      <c r="E30" s="23"/>
      <c r="F30" s="10">
        <f t="shared" si="0"/>
        <v>0</v>
      </c>
    </row>
    <row r="31" spans="1:6" ht="32.25" thickBot="1" x14ac:dyDescent="0.3">
      <c r="A31" s="3" t="s">
        <v>47</v>
      </c>
      <c r="B31" s="9" t="s">
        <v>48</v>
      </c>
      <c r="C31" s="1" t="s">
        <v>7</v>
      </c>
      <c r="D31" s="6">
        <v>5</v>
      </c>
      <c r="E31" s="23"/>
      <c r="F31" s="10">
        <f t="shared" si="0"/>
        <v>0</v>
      </c>
    </row>
    <row r="32" spans="1:6" ht="16.5" thickBot="1" x14ac:dyDescent="0.3">
      <c r="A32" s="3" t="s">
        <v>49</v>
      </c>
      <c r="B32" s="9" t="s">
        <v>50</v>
      </c>
      <c r="C32" s="1" t="s">
        <v>7</v>
      </c>
      <c r="D32" s="6">
        <v>2</v>
      </c>
      <c r="E32" s="23"/>
      <c r="F32" s="10">
        <f t="shared" si="0"/>
        <v>0</v>
      </c>
    </row>
    <row r="33" spans="1:6" ht="16.5" thickBot="1" x14ac:dyDescent="0.3">
      <c r="A33" s="3" t="s">
        <v>51</v>
      </c>
      <c r="B33" s="9" t="s">
        <v>52</v>
      </c>
      <c r="C33" s="1" t="s">
        <v>7</v>
      </c>
      <c r="D33" s="6">
        <v>2</v>
      </c>
      <c r="E33" s="23"/>
      <c r="F33" s="10">
        <f t="shared" si="0"/>
        <v>0</v>
      </c>
    </row>
    <row r="34" spans="1:6" ht="16.5" thickBot="1" x14ac:dyDescent="0.3">
      <c r="A34" s="3" t="s">
        <v>53</v>
      </c>
      <c r="B34" s="9" t="s">
        <v>54</v>
      </c>
      <c r="C34" s="1" t="s">
        <v>7</v>
      </c>
      <c r="D34" s="6">
        <v>30</v>
      </c>
      <c r="E34" s="23"/>
      <c r="F34" s="10">
        <f t="shared" si="0"/>
        <v>0</v>
      </c>
    </row>
    <row r="35" spans="1:6" ht="16.5" thickBot="1" x14ac:dyDescent="0.3">
      <c r="A35" s="3" t="s">
        <v>173</v>
      </c>
      <c r="B35" s="9" t="s">
        <v>55</v>
      </c>
      <c r="C35" s="1"/>
      <c r="D35" s="6">
        <v>20</v>
      </c>
      <c r="E35" s="23"/>
      <c r="F35" s="10">
        <f t="shared" si="0"/>
        <v>0</v>
      </c>
    </row>
    <row r="36" spans="1:6" ht="16.5" thickBot="1" x14ac:dyDescent="0.3">
      <c r="A36" s="3" t="s">
        <v>56</v>
      </c>
      <c r="B36" s="9" t="s">
        <v>57</v>
      </c>
      <c r="C36" s="1" t="s">
        <v>7</v>
      </c>
      <c r="D36" s="6">
        <v>5</v>
      </c>
      <c r="E36" s="23"/>
      <c r="F36" s="10">
        <f t="shared" si="0"/>
        <v>0</v>
      </c>
    </row>
    <row r="37" spans="1:6" ht="16.5" thickBot="1" x14ac:dyDescent="0.3">
      <c r="A37" s="3" t="s">
        <v>58</v>
      </c>
      <c r="B37" s="9" t="s">
        <v>59</v>
      </c>
      <c r="C37" s="1" t="s">
        <v>7</v>
      </c>
      <c r="D37" s="6">
        <v>5</v>
      </c>
      <c r="E37" s="23"/>
      <c r="F37" s="10">
        <f t="shared" si="0"/>
        <v>0</v>
      </c>
    </row>
    <row r="38" spans="1:6" ht="16.5" thickBot="1" x14ac:dyDescent="0.3">
      <c r="A38" s="3" t="s">
        <v>60</v>
      </c>
      <c r="B38" s="9" t="s">
        <v>61</v>
      </c>
      <c r="C38" s="1" t="s">
        <v>7</v>
      </c>
      <c r="D38" s="6">
        <v>40</v>
      </c>
      <c r="E38" s="23"/>
      <c r="F38" s="10">
        <f t="shared" si="0"/>
        <v>0</v>
      </c>
    </row>
    <row r="39" spans="1:6" ht="16.5" thickBot="1" x14ac:dyDescent="0.3">
      <c r="A39" s="3" t="s">
        <v>62</v>
      </c>
      <c r="B39" s="9" t="s">
        <v>63</v>
      </c>
      <c r="C39" s="1" t="s">
        <v>7</v>
      </c>
      <c r="D39" s="6">
        <v>6</v>
      </c>
      <c r="E39" s="23"/>
      <c r="F39" s="10">
        <f t="shared" si="0"/>
        <v>0</v>
      </c>
    </row>
    <row r="40" spans="1:6" ht="16.5" thickBot="1" x14ac:dyDescent="0.3">
      <c r="A40" s="3" t="s">
        <v>64</v>
      </c>
      <c r="B40" s="9" t="s">
        <v>65</v>
      </c>
      <c r="C40" s="1" t="s">
        <v>7</v>
      </c>
      <c r="D40" s="6">
        <v>6</v>
      </c>
      <c r="E40" s="23"/>
      <c r="F40" s="10">
        <f t="shared" si="0"/>
        <v>0</v>
      </c>
    </row>
    <row r="41" spans="1:6" ht="16.5" thickBot="1" x14ac:dyDescent="0.3">
      <c r="A41" s="3" t="s">
        <v>66</v>
      </c>
      <c r="B41" s="9" t="s">
        <v>67</v>
      </c>
      <c r="C41" s="1" t="s">
        <v>7</v>
      </c>
      <c r="D41" s="6">
        <v>4</v>
      </c>
      <c r="E41" s="23"/>
      <c r="F41" s="10">
        <f t="shared" si="0"/>
        <v>0</v>
      </c>
    </row>
    <row r="42" spans="1:6" ht="16.5" thickBot="1" x14ac:dyDescent="0.3">
      <c r="A42" s="3" t="s">
        <v>68</v>
      </c>
      <c r="B42" s="9" t="s">
        <v>69</v>
      </c>
      <c r="C42" s="1" t="s">
        <v>7</v>
      </c>
      <c r="D42" s="6">
        <v>3</v>
      </c>
      <c r="E42" s="23"/>
      <c r="F42" s="10">
        <f t="shared" si="0"/>
        <v>0</v>
      </c>
    </row>
    <row r="43" spans="1:6" ht="16.5" thickBot="1" x14ac:dyDescent="0.3">
      <c r="A43" s="3" t="s">
        <v>70</v>
      </c>
      <c r="B43" s="9" t="s">
        <v>71</v>
      </c>
      <c r="C43" s="1" t="s">
        <v>7</v>
      </c>
      <c r="D43" s="6">
        <v>2</v>
      </c>
      <c r="E43" s="23"/>
      <c r="F43" s="10">
        <f t="shared" si="0"/>
        <v>0</v>
      </c>
    </row>
    <row r="44" spans="1:6" ht="16.5" thickBot="1" x14ac:dyDescent="0.3">
      <c r="A44" s="3" t="s">
        <v>72</v>
      </c>
      <c r="B44" s="9" t="s">
        <v>73</v>
      </c>
      <c r="C44" s="1" t="s">
        <v>7</v>
      </c>
      <c r="D44" s="6">
        <v>7</v>
      </c>
      <c r="E44" s="23"/>
      <c r="F44" s="10">
        <f t="shared" si="0"/>
        <v>0</v>
      </c>
    </row>
    <row r="45" spans="1:6" ht="16.5" thickBot="1" x14ac:dyDescent="0.3">
      <c r="A45" s="3" t="s">
        <v>74</v>
      </c>
      <c r="B45" s="9" t="s">
        <v>75</v>
      </c>
      <c r="C45" s="1" t="s">
        <v>7</v>
      </c>
      <c r="D45" s="6">
        <v>3</v>
      </c>
      <c r="E45" s="23"/>
      <c r="F45" s="10">
        <f t="shared" si="0"/>
        <v>0</v>
      </c>
    </row>
    <row r="46" spans="1:6" ht="16.5" thickBot="1" x14ac:dyDescent="0.3">
      <c r="A46" s="3" t="s">
        <v>76</v>
      </c>
      <c r="B46" s="9" t="s">
        <v>77</v>
      </c>
      <c r="C46" s="1" t="s">
        <v>7</v>
      </c>
      <c r="D46" s="6">
        <v>4</v>
      </c>
      <c r="E46" s="23"/>
      <c r="F46" s="10">
        <f t="shared" si="0"/>
        <v>0</v>
      </c>
    </row>
    <row r="47" spans="1:6" ht="16.5" thickBot="1" x14ac:dyDescent="0.3">
      <c r="A47" s="3" t="s">
        <v>78</v>
      </c>
      <c r="B47" s="9" t="s">
        <v>79</v>
      </c>
      <c r="C47" s="1" t="s">
        <v>7</v>
      </c>
      <c r="D47" s="6">
        <v>5</v>
      </c>
      <c r="E47" s="23"/>
      <c r="F47" s="10">
        <f t="shared" si="0"/>
        <v>0</v>
      </c>
    </row>
    <row r="48" spans="1:6" ht="16.5" thickBot="1" x14ac:dyDescent="0.3">
      <c r="A48" s="3" t="s">
        <v>80</v>
      </c>
      <c r="B48" s="9" t="s">
        <v>81</v>
      </c>
      <c r="C48" s="1" t="s">
        <v>82</v>
      </c>
      <c r="D48" s="6">
        <v>3</v>
      </c>
      <c r="E48" s="23"/>
      <c r="F48" s="10">
        <f t="shared" si="0"/>
        <v>0</v>
      </c>
    </row>
    <row r="49" spans="1:6" ht="32.25" thickBot="1" x14ac:dyDescent="0.3">
      <c r="A49" s="3" t="s">
        <v>83</v>
      </c>
      <c r="B49" s="9" t="s">
        <v>84</v>
      </c>
      <c r="C49" s="1" t="s">
        <v>82</v>
      </c>
      <c r="D49" s="6">
        <v>3</v>
      </c>
      <c r="E49" s="23"/>
      <c r="F49" s="10">
        <f t="shared" si="0"/>
        <v>0</v>
      </c>
    </row>
    <row r="50" spans="1:6" ht="16.5" thickBot="1" x14ac:dyDescent="0.3">
      <c r="A50" s="3" t="s">
        <v>85</v>
      </c>
      <c r="B50" s="9" t="s">
        <v>86</v>
      </c>
      <c r="C50" s="1" t="s">
        <v>87</v>
      </c>
      <c r="D50" s="6">
        <v>20</v>
      </c>
      <c r="E50" s="23"/>
      <c r="F50" s="10">
        <f t="shared" si="0"/>
        <v>0</v>
      </c>
    </row>
    <row r="51" spans="1:6" ht="32.25" thickBot="1" x14ac:dyDescent="0.3">
      <c r="A51" s="3" t="s">
        <v>88</v>
      </c>
      <c r="B51" s="9" t="s">
        <v>89</v>
      </c>
      <c r="C51" s="1" t="s">
        <v>7</v>
      </c>
      <c r="D51" s="6">
        <v>2</v>
      </c>
      <c r="E51" s="23"/>
      <c r="F51" s="10">
        <f t="shared" si="0"/>
        <v>0</v>
      </c>
    </row>
    <row r="52" spans="1:6" ht="16.5" thickBot="1" x14ac:dyDescent="0.3">
      <c r="A52" s="3" t="s">
        <v>90</v>
      </c>
      <c r="B52" s="9" t="s">
        <v>91</v>
      </c>
      <c r="C52" s="1" t="s">
        <v>7</v>
      </c>
      <c r="D52" s="6">
        <v>1</v>
      </c>
      <c r="E52" s="23"/>
      <c r="F52" s="10">
        <f t="shared" si="0"/>
        <v>0</v>
      </c>
    </row>
    <row r="53" spans="1:6" ht="16.5" thickBot="1" x14ac:dyDescent="0.3">
      <c r="A53" s="3" t="s">
        <v>92</v>
      </c>
      <c r="B53" s="9" t="s">
        <v>93</v>
      </c>
      <c r="C53" s="1" t="s">
        <v>7</v>
      </c>
      <c r="D53" s="6">
        <v>1</v>
      </c>
      <c r="E53" s="23"/>
      <c r="F53" s="10">
        <f t="shared" si="0"/>
        <v>0</v>
      </c>
    </row>
    <row r="54" spans="1:6" ht="32.25" thickBot="1" x14ac:dyDescent="0.3">
      <c r="A54" s="3" t="s">
        <v>94</v>
      </c>
      <c r="B54" s="9" t="s">
        <v>95</v>
      </c>
      <c r="C54" s="1" t="s">
        <v>7</v>
      </c>
      <c r="D54" s="6">
        <v>2</v>
      </c>
      <c r="E54" s="23"/>
      <c r="F54" s="10">
        <f t="shared" si="0"/>
        <v>0</v>
      </c>
    </row>
    <row r="55" spans="1:6" ht="16.5" thickBot="1" x14ac:dyDescent="0.3">
      <c r="A55" s="3" t="s">
        <v>96</v>
      </c>
      <c r="B55" s="9" t="s">
        <v>97</v>
      </c>
      <c r="C55" s="1" t="s">
        <v>7</v>
      </c>
      <c r="D55" s="6">
        <v>5</v>
      </c>
      <c r="E55" s="23"/>
      <c r="F55" s="10">
        <f t="shared" si="0"/>
        <v>0</v>
      </c>
    </row>
    <row r="56" spans="1:6" ht="16.5" thickBot="1" x14ac:dyDescent="0.3">
      <c r="A56" s="3" t="s">
        <v>98</v>
      </c>
      <c r="B56" s="9" t="s">
        <v>99</v>
      </c>
      <c r="C56" s="1" t="s">
        <v>7</v>
      </c>
      <c r="D56" s="6">
        <v>2</v>
      </c>
      <c r="E56" s="23"/>
      <c r="F56" s="10">
        <f t="shared" si="0"/>
        <v>0</v>
      </c>
    </row>
    <row r="57" spans="1:6" ht="16.5" thickBot="1" x14ac:dyDescent="0.3">
      <c r="A57" s="3" t="s">
        <v>100</v>
      </c>
      <c r="B57" s="9" t="s">
        <v>101</v>
      </c>
      <c r="C57" s="1" t="s">
        <v>87</v>
      </c>
      <c r="D57" s="6">
        <v>50</v>
      </c>
      <c r="E57" s="23"/>
      <c r="F57" s="10">
        <f t="shared" si="0"/>
        <v>0</v>
      </c>
    </row>
    <row r="58" spans="1:6" ht="16.5" thickBot="1" x14ac:dyDescent="0.3">
      <c r="A58" s="3" t="s">
        <v>102</v>
      </c>
      <c r="B58" s="9" t="s">
        <v>103</v>
      </c>
      <c r="C58" s="1" t="s">
        <v>7</v>
      </c>
      <c r="D58" s="6">
        <v>3</v>
      </c>
      <c r="E58" s="23"/>
      <c r="F58" s="10">
        <f t="shared" si="0"/>
        <v>0</v>
      </c>
    </row>
    <row r="59" spans="1:6" ht="16.5" thickBot="1" x14ac:dyDescent="0.3">
      <c r="A59" s="3" t="s">
        <v>104</v>
      </c>
      <c r="B59" s="9" t="s">
        <v>105</v>
      </c>
      <c r="C59" s="1" t="s">
        <v>7</v>
      </c>
      <c r="D59" s="6">
        <v>1</v>
      </c>
      <c r="E59" s="23"/>
      <c r="F59" s="10">
        <f t="shared" si="0"/>
        <v>0</v>
      </c>
    </row>
    <row r="60" spans="1:6" ht="16.5" thickBot="1" x14ac:dyDescent="0.3">
      <c r="A60" s="3" t="s">
        <v>106</v>
      </c>
      <c r="B60" s="9" t="s">
        <v>107</v>
      </c>
      <c r="C60" s="1" t="s">
        <v>7</v>
      </c>
      <c r="D60" s="6">
        <v>2</v>
      </c>
      <c r="E60" s="23"/>
      <c r="F60" s="10">
        <f t="shared" si="0"/>
        <v>0</v>
      </c>
    </row>
    <row r="61" spans="1:6" ht="16.5" thickBot="1" x14ac:dyDescent="0.3">
      <c r="A61" s="3" t="s">
        <v>108</v>
      </c>
      <c r="B61" s="9" t="s">
        <v>109</v>
      </c>
      <c r="C61" s="1" t="s">
        <v>7</v>
      </c>
      <c r="D61" s="6">
        <v>1</v>
      </c>
      <c r="E61" s="23"/>
      <c r="F61" s="10">
        <f t="shared" si="0"/>
        <v>0</v>
      </c>
    </row>
    <row r="62" spans="1:6" ht="16.5" thickBot="1" x14ac:dyDescent="0.3">
      <c r="A62" s="3" t="s">
        <v>110</v>
      </c>
      <c r="B62" s="9" t="s">
        <v>111</v>
      </c>
      <c r="C62" s="1" t="s">
        <v>7</v>
      </c>
      <c r="D62" s="6">
        <v>5</v>
      </c>
      <c r="E62" s="23"/>
      <c r="F62" s="10">
        <f t="shared" si="0"/>
        <v>0</v>
      </c>
    </row>
    <row r="63" spans="1:6" ht="16.5" thickBot="1" x14ac:dyDescent="0.3">
      <c r="A63" s="3" t="s">
        <v>112</v>
      </c>
      <c r="B63" s="9" t="s">
        <v>113</v>
      </c>
      <c r="C63" s="1" t="s">
        <v>7</v>
      </c>
      <c r="D63" s="6">
        <v>10</v>
      </c>
      <c r="E63" s="23"/>
      <c r="F63" s="10">
        <f t="shared" si="0"/>
        <v>0</v>
      </c>
    </row>
    <row r="64" spans="1:6" ht="16.5" thickBot="1" x14ac:dyDescent="0.3">
      <c r="A64" s="3" t="s">
        <v>114</v>
      </c>
      <c r="B64" s="9" t="s">
        <v>115</v>
      </c>
      <c r="C64" s="1" t="s">
        <v>7</v>
      </c>
      <c r="D64" s="6">
        <v>2</v>
      </c>
      <c r="E64" s="23"/>
      <c r="F64" s="10">
        <f t="shared" si="0"/>
        <v>0</v>
      </c>
    </row>
    <row r="65" spans="1:6" ht="16.5" thickBot="1" x14ac:dyDescent="0.3">
      <c r="A65" s="3" t="s">
        <v>116</v>
      </c>
      <c r="B65" s="9" t="s">
        <v>117</v>
      </c>
      <c r="C65" s="1" t="s">
        <v>7</v>
      </c>
      <c r="D65" s="6">
        <v>2</v>
      </c>
      <c r="E65" s="23"/>
      <c r="F65" s="10">
        <f t="shared" si="0"/>
        <v>0</v>
      </c>
    </row>
    <row r="66" spans="1:6" ht="16.5" thickBot="1" x14ac:dyDescent="0.3">
      <c r="A66" s="3" t="s">
        <v>118</v>
      </c>
      <c r="B66" s="9" t="s">
        <v>119</v>
      </c>
      <c r="C66" s="1" t="s">
        <v>7</v>
      </c>
      <c r="D66" s="6">
        <v>2</v>
      </c>
      <c r="E66" s="23"/>
      <c r="F66" s="10">
        <f t="shared" si="0"/>
        <v>0</v>
      </c>
    </row>
    <row r="67" spans="1:6" ht="32.25" thickBot="1" x14ac:dyDescent="0.3">
      <c r="A67" s="3" t="s">
        <v>120</v>
      </c>
      <c r="B67" s="9" t="s">
        <v>121</v>
      </c>
      <c r="C67" s="1" t="s">
        <v>7</v>
      </c>
      <c r="D67" s="6">
        <v>2</v>
      </c>
      <c r="E67" s="23"/>
      <c r="F67" s="10">
        <f t="shared" si="0"/>
        <v>0</v>
      </c>
    </row>
    <row r="68" spans="1:6" ht="16.5" thickBot="1" x14ac:dyDescent="0.3">
      <c r="A68" s="3" t="s">
        <v>122</v>
      </c>
      <c r="B68" s="9" t="s">
        <v>123</v>
      </c>
      <c r="C68" s="1" t="s">
        <v>7</v>
      </c>
      <c r="D68" s="6">
        <v>3</v>
      </c>
      <c r="E68" s="23"/>
      <c r="F68" s="10">
        <f t="shared" si="0"/>
        <v>0</v>
      </c>
    </row>
    <row r="69" spans="1:6" ht="16.5" thickBot="1" x14ac:dyDescent="0.3">
      <c r="A69" s="3" t="s">
        <v>124</v>
      </c>
      <c r="B69" s="9" t="s">
        <v>125</v>
      </c>
      <c r="C69" s="1" t="s">
        <v>82</v>
      </c>
      <c r="D69" s="6">
        <v>5</v>
      </c>
      <c r="E69" s="23"/>
      <c r="F69" s="10">
        <f t="shared" si="0"/>
        <v>0</v>
      </c>
    </row>
    <row r="70" spans="1:6" ht="16.5" thickBot="1" x14ac:dyDescent="0.3">
      <c r="A70" s="3" t="s">
        <v>126</v>
      </c>
      <c r="B70" s="9" t="s">
        <v>127</v>
      </c>
      <c r="C70" s="1" t="s">
        <v>128</v>
      </c>
      <c r="D70" s="6">
        <v>15</v>
      </c>
      <c r="E70" s="23"/>
      <c r="F70" s="10">
        <f t="shared" si="0"/>
        <v>0</v>
      </c>
    </row>
    <row r="71" spans="1:6" ht="16.5" thickBot="1" x14ac:dyDescent="0.3">
      <c r="A71" s="3" t="s">
        <v>129</v>
      </c>
      <c r="B71" s="9" t="s">
        <v>130</v>
      </c>
      <c r="C71" s="1" t="s">
        <v>7</v>
      </c>
      <c r="D71" s="6">
        <v>4</v>
      </c>
      <c r="E71" s="23"/>
      <c r="F71" s="10">
        <f t="shared" si="0"/>
        <v>0</v>
      </c>
    </row>
    <row r="72" spans="1:6" ht="16.5" thickBot="1" x14ac:dyDescent="0.3">
      <c r="A72" s="3" t="s">
        <v>131</v>
      </c>
      <c r="B72" s="9" t="s">
        <v>132</v>
      </c>
      <c r="C72" s="1" t="s">
        <v>7</v>
      </c>
      <c r="D72" s="6">
        <v>50</v>
      </c>
      <c r="E72" s="23"/>
      <c r="F72" s="10">
        <f t="shared" si="0"/>
        <v>0</v>
      </c>
    </row>
    <row r="73" spans="1:6" ht="32.25" thickBot="1" x14ac:dyDescent="0.3">
      <c r="A73" s="3" t="s">
        <v>133</v>
      </c>
      <c r="B73" s="9" t="s">
        <v>134</v>
      </c>
      <c r="C73" s="1" t="s">
        <v>7</v>
      </c>
      <c r="D73" s="6">
        <v>1</v>
      </c>
      <c r="E73" s="23"/>
      <c r="F73" s="10">
        <f t="shared" si="0"/>
        <v>0</v>
      </c>
    </row>
    <row r="74" spans="1:6" ht="48" thickBot="1" x14ac:dyDescent="0.3">
      <c r="A74" s="3" t="s">
        <v>135</v>
      </c>
      <c r="B74" s="9" t="s">
        <v>136</v>
      </c>
      <c r="C74" s="1" t="s">
        <v>7</v>
      </c>
      <c r="D74" s="6">
        <v>2</v>
      </c>
      <c r="E74" s="23"/>
      <c r="F74" s="10">
        <f t="shared" si="0"/>
        <v>0</v>
      </c>
    </row>
    <row r="75" spans="1:6" ht="48" thickBot="1" x14ac:dyDescent="0.3">
      <c r="A75" s="3" t="s">
        <v>137</v>
      </c>
      <c r="B75" s="9" t="s">
        <v>138</v>
      </c>
      <c r="C75" s="1" t="s">
        <v>7</v>
      </c>
      <c r="D75" s="6">
        <v>2</v>
      </c>
      <c r="E75" s="23"/>
      <c r="F75" s="10">
        <f t="shared" ref="F75:F87" si="1">D75*E75</f>
        <v>0</v>
      </c>
    </row>
    <row r="76" spans="1:6" ht="48" thickBot="1" x14ac:dyDescent="0.3">
      <c r="A76" s="3" t="s">
        <v>139</v>
      </c>
      <c r="B76" s="9" t="s">
        <v>140</v>
      </c>
      <c r="C76" s="1" t="s">
        <v>7</v>
      </c>
      <c r="D76" s="6">
        <v>2</v>
      </c>
      <c r="E76" s="23"/>
      <c r="F76" s="10">
        <f t="shared" si="1"/>
        <v>0</v>
      </c>
    </row>
    <row r="77" spans="1:6" ht="16.5" thickBot="1" x14ac:dyDescent="0.3">
      <c r="A77" s="3" t="s">
        <v>141</v>
      </c>
      <c r="B77" s="9" t="s">
        <v>142</v>
      </c>
      <c r="C77" s="1" t="s">
        <v>7</v>
      </c>
      <c r="D77" s="6">
        <v>1</v>
      </c>
      <c r="E77" s="23"/>
      <c r="F77" s="10">
        <f t="shared" si="1"/>
        <v>0</v>
      </c>
    </row>
    <row r="78" spans="1:6" ht="32.25" thickBot="1" x14ac:dyDescent="0.3">
      <c r="A78" s="3" t="s">
        <v>143</v>
      </c>
      <c r="B78" s="9" t="s">
        <v>144</v>
      </c>
      <c r="C78" s="1" t="s">
        <v>7</v>
      </c>
      <c r="D78" s="6">
        <v>1</v>
      </c>
      <c r="E78" s="23"/>
      <c r="F78" s="10">
        <f t="shared" si="1"/>
        <v>0</v>
      </c>
    </row>
    <row r="79" spans="1:6" ht="32.25" thickBot="1" x14ac:dyDescent="0.3">
      <c r="A79" s="3" t="s">
        <v>145</v>
      </c>
      <c r="B79" s="9" t="s">
        <v>146</v>
      </c>
      <c r="C79" s="1" t="s">
        <v>7</v>
      </c>
      <c r="D79" s="6">
        <v>1</v>
      </c>
      <c r="E79" s="23"/>
      <c r="F79" s="10">
        <f t="shared" si="1"/>
        <v>0</v>
      </c>
    </row>
    <row r="80" spans="1:6" ht="32.25" thickBot="1" x14ac:dyDescent="0.3">
      <c r="A80" s="3" t="s">
        <v>147</v>
      </c>
      <c r="B80" s="9" t="s">
        <v>148</v>
      </c>
      <c r="C80" s="1" t="s">
        <v>7</v>
      </c>
      <c r="D80" s="6">
        <v>3</v>
      </c>
      <c r="E80" s="23"/>
      <c r="F80" s="10">
        <f t="shared" si="1"/>
        <v>0</v>
      </c>
    </row>
    <row r="81" spans="1:6" ht="32.25" thickBot="1" x14ac:dyDescent="0.3">
      <c r="A81" s="3" t="s">
        <v>149</v>
      </c>
      <c r="B81" s="9" t="s">
        <v>150</v>
      </c>
      <c r="C81" s="1" t="s">
        <v>7</v>
      </c>
      <c r="D81" s="6">
        <v>1</v>
      </c>
      <c r="E81" s="23"/>
      <c r="F81" s="10">
        <f t="shared" si="1"/>
        <v>0</v>
      </c>
    </row>
    <row r="82" spans="1:6" ht="32.25" thickBot="1" x14ac:dyDescent="0.3">
      <c r="A82" s="3" t="s">
        <v>151</v>
      </c>
      <c r="B82" s="9" t="s">
        <v>152</v>
      </c>
      <c r="C82" s="1" t="s">
        <v>7</v>
      </c>
      <c r="D82" s="6">
        <v>1</v>
      </c>
      <c r="E82" s="23"/>
      <c r="F82" s="10">
        <f t="shared" si="1"/>
        <v>0</v>
      </c>
    </row>
    <row r="83" spans="1:6" ht="16.5" thickBot="1" x14ac:dyDescent="0.3">
      <c r="A83" s="3" t="s">
        <v>153</v>
      </c>
      <c r="B83" s="9" t="s">
        <v>154</v>
      </c>
      <c r="C83" s="1" t="s">
        <v>87</v>
      </c>
      <c r="D83" s="6">
        <v>30</v>
      </c>
      <c r="E83" s="23"/>
      <c r="F83" s="10">
        <f t="shared" si="1"/>
        <v>0</v>
      </c>
    </row>
    <row r="84" spans="1:6" ht="16.5" thickBot="1" x14ac:dyDescent="0.3">
      <c r="A84" s="3" t="s">
        <v>155</v>
      </c>
      <c r="B84" s="9" t="s">
        <v>156</v>
      </c>
      <c r="C84" s="1" t="s">
        <v>7</v>
      </c>
      <c r="D84" s="6">
        <v>20</v>
      </c>
      <c r="E84" s="23"/>
      <c r="F84" s="10">
        <f t="shared" si="1"/>
        <v>0</v>
      </c>
    </row>
    <row r="85" spans="1:6" ht="32.25" thickBot="1" x14ac:dyDescent="0.3">
      <c r="A85" s="3" t="s">
        <v>157</v>
      </c>
      <c r="B85" s="9" t="s">
        <v>158</v>
      </c>
      <c r="C85" s="1" t="s">
        <v>87</v>
      </c>
      <c r="D85" s="6">
        <v>1000</v>
      </c>
      <c r="E85" s="23"/>
      <c r="F85" s="10">
        <f t="shared" si="1"/>
        <v>0</v>
      </c>
    </row>
    <row r="86" spans="1:6" ht="16.5" thickBot="1" x14ac:dyDescent="0.3">
      <c r="A86" s="3" t="s">
        <v>159</v>
      </c>
      <c r="B86" s="9" t="s">
        <v>160</v>
      </c>
      <c r="C86" s="1" t="s">
        <v>87</v>
      </c>
      <c r="D86" s="6">
        <v>1000</v>
      </c>
      <c r="E86" s="23"/>
      <c r="F86" s="10">
        <f t="shared" si="1"/>
        <v>0</v>
      </c>
    </row>
    <row r="87" spans="1:6" ht="16.5" thickBot="1" x14ac:dyDescent="0.3">
      <c r="A87" s="3" t="s">
        <v>161</v>
      </c>
      <c r="B87" s="9" t="s">
        <v>162</v>
      </c>
      <c r="C87" s="1" t="s">
        <v>7</v>
      </c>
      <c r="D87" s="6">
        <v>1</v>
      </c>
      <c r="E87" s="23"/>
      <c r="F87" s="10">
        <f t="shared" si="1"/>
        <v>0</v>
      </c>
    </row>
    <row r="88" spans="1:6" ht="16.5" thickBot="1" x14ac:dyDescent="0.3">
      <c r="A88" s="3" t="s">
        <v>163</v>
      </c>
      <c r="B88" s="8" t="s">
        <v>164</v>
      </c>
      <c r="C88" s="18" t="s">
        <v>7</v>
      </c>
      <c r="D88" s="6">
        <v>1</v>
      </c>
      <c r="E88" s="23"/>
      <c r="F88" s="19">
        <f>D88*E88</f>
        <v>0</v>
      </c>
    </row>
    <row r="89" spans="1:6" ht="16.5" thickBot="1" x14ac:dyDescent="0.3">
      <c r="A89" s="3" t="s">
        <v>165</v>
      </c>
      <c r="B89" s="14" t="s">
        <v>174</v>
      </c>
      <c r="C89" s="15" t="s">
        <v>7</v>
      </c>
      <c r="D89" s="16">
        <v>1</v>
      </c>
      <c r="E89" s="25"/>
      <c r="F89" s="17">
        <f>D89*E89</f>
        <v>0</v>
      </c>
    </row>
    <row r="90" spans="1:6" ht="54.75" customHeight="1" thickBot="1" x14ac:dyDescent="0.3">
      <c r="A90" s="5" t="s">
        <v>171</v>
      </c>
      <c r="B90" s="11" t="s">
        <v>166</v>
      </c>
      <c r="C90" s="12" t="s">
        <v>167</v>
      </c>
      <c r="D90" s="13"/>
      <c r="E90" s="13"/>
      <c r="F90" s="20">
        <v>70000</v>
      </c>
    </row>
    <row r="91" spans="1:6" ht="45.75" customHeight="1" thickBot="1" x14ac:dyDescent="0.3">
      <c r="A91" s="34" t="s">
        <v>168</v>
      </c>
      <c r="B91" s="35"/>
      <c r="C91" s="35"/>
      <c r="D91" s="35"/>
      <c r="E91" s="36"/>
      <c r="F91" s="10">
        <f>SUM(F10:F90)</f>
        <v>70000</v>
      </c>
    </row>
    <row r="92" spans="1:6" ht="25.5" customHeight="1" thickBot="1" x14ac:dyDescent="0.3">
      <c r="A92" s="34" t="s">
        <v>169</v>
      </c>
      <c r="B92" s="35"/>
      <c r="C92" s="35"/>
      <c r="D92" s="35"/>
      <c r="E92" s="36"/>
      <c r="F92" s="21">
        <f>F91*0.2</f>
        <v>14000</v>
      </c>
    </row>
    <row r="93" spans="1:6" ht="39" customHeight="1" thickBot="1" x14ac:dyDescent="0.3">
      <c r="A93" s="31" t="s">
        <v>170</v>
      </c>
      <c r="B93" s="32"/>
      <c r="C93" s="32"/>
      <c r="D93" s="32"/>
      <c r="E93" s="33"/>
      <c r="F93" s="22">
        <f>F91+F92</f>
        <v>84000</v>
      </c>
    </row>
    <row r="94" spans="1:6" ht="15.75" thickTop="1" x14ac:dyDescent="0.25"/>
  </sheetData>
  <mergeCells count="16">
    <mergeCell ref="A93:E93"/>
    <mergeCell ref="A92:E92"/>
    <mergeCell ref="A91:E91"/>
    <mergeCell ref="A1:F1"/>
    <mergeCell ref="A2:F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  <mergeCell ref="A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2023-02-27T08:01:25Z</cp:lastPrinted>
  <dcterms:created xsi:type="dcterms:W3CDTF">2023-02-07T09:51:21Z</dcterms:created>
  <dcterms:modified xsi:type="dcterms:W3CDTF">2023-02-27T08:02:10Z</dcterms:modified>
</cp:coreProperties>
</file>