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ODINA 2024\Komunalno\Ulja i antifrizi\Konkursna dokumentacija\"/>
    </mc:Choice>
  </mc:AlternateContent>
  <bookViews>
    <workbookView xWindow="-120" yWindow="48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</calcChain>
</file>

<file path=xl/sharedStrings.xml><?xml version="1.0" encoding="utf-8"?>
<sst xmlns="http://schemas.openxmlformats.org/spreadsheetml/2006/main" count="93" uniqueCount="69">
  <si>
    <t>R.b.</t>
  </si>
  <si>
    <t>Traženi proizvod</t>
  </si>
  <si>
    <t>Specifikacija</t>
  </si>
  <si>
    <t>Pak</t>
  </si>
  <si>
    <t>Jedinica mere</t>
  </si>
  <si>
    <t>količina</t>
  </si>
  <si>
    <t>Motorno ulje 10W40</t>
  </si>
  <si>
    <t>Lit</t>
  </si>
  <si>
    <t>Motorno ulje 15W40</t>
  </si>
  <si>
    <t>Menjačko SAE 90</t>
  </si>
  <si>
    <t>Hidrol 46</t>
  </si>
  <si>
    <t>Kom</t>
  </si>
  <si>
    <t>ATF ulje</t>
  </si>
  <si>
    <t>lit</t>
  </si>
  <si>
    <t>Mast tovatna</t>
  </si>
  <si>
    <t>Kg</t>
  </si>
  <si>
    <t>Antifriz 100%</t>
  </si>
  <si>
    <t>ZF Ekolife</t>
  </si>
  <si>
    <t>Dvotaktol</t>
  </si>
  <si>
    <t>Sredstvo za odmašćivanje</t>
  </si>
  <si>
    <t>Hidro kip za pikamer</t>
  </si>
  <si>
    <t>Hidrol 10</t>
  </si>
  <si>
    <t>Ulje motorno 20W-50</t>
  </si>
  <si>
    <t>Ulje za diferencijale sa ograniČenim 
proklizavanjem (limited  slip) SAE 90</t>
  </si>
  <si>
    <t>Hidraulično ulje ISO VG 32</t>
  </si>
  <si>
    <t>Ulje transmisiono SAE 10W</t>
  </si>
  <si>
    <t>Motorno ulje visokog kvaliteta  10W40</t>
  </si>
  <si>
    <t>Kočiona tečnost     DOT 4+</t>
  </si>
  <si>
    <t>Traktol 20W40</t>
  </si>
  <si>
    <t>Motorno ulje za dizel motore za teške uslove 15W40</t>
  </si>
  <si>
    <t>Motorno ulje 5W40</t>
  </si>
  <si>
    <t>Motorno ulje 5W30</t>
  </si>
  <si>
    <t>API SL
MB-Approval 229.3
ACEA A3/B4
ACEA A3/B3
API CF
VW 502 00/505 00
Renault RN0700
Renault RN0710
TEDOM 258-1
Fiat 9.55535-G2 ili odgovarajuće  Ponuđeno: __________________________________________________________________</t>
  </si>
  <si>
    <t>GL-4
MIL-L-2105 ili odgovarajuće  Ponuđeno: __________________________________________________________________</t>
  </si>
  <si>
    <t>ISO VG 46
Danieli 0.597666.C
ENGEL
ARBURG
Cincinnati Lamb P-70 (Fives Cincinnati)
ISO 11158 HM
ISO-L-HM
DIN 51524-2 (HLP)
DIN 51506 VDL
Eaton (Vickers) I-286-S
Eaton (Vickers) M-2950-S
General Motors LS2 LH-04-1-00
SAE MS1004 Type HM
AFNOR NF-E-48603 (HM)
Parker Denison HF-0
Parker Denison HF-1/HF-2
AIST (US Steel) 127
AIST (US Steel) 126 ili odgovarajuće  Ponuđeno: __________________________________________________________________</t>
  </si>
  <si>
    <t xml:space="preserve">API CF-4/CF/SF, API GL-4, GM ALLISON C-4, MF CMS 
M-1135/-1143/-1139/-1144/-1145, ZF TE ML 
06A/B/C, 07B, FNH 82009201/2/3, FORD M2C 159- 
B/-C, 134D, J. DEER J20C/ J27, CASE NEW HOLLAND MAT 3525/3526 ili odgovarajuće  Ponuđeno: __________________________________________________________________ </t>
  </si>
  <si>
    <t>SAE J 1704
FMVSS 116
DOT 4
ISO 4925 Class 4 ili odgovarajuće  Ponuđeno: __________________________________________________________________</t>
  </si>
  <si>
    <t>ZF TE-ML 03D
ZF TE-ML 04D
ZF TE-ML 14B
ZF TE-ML 17C
ZF TE-ML 20B
ZF TE-ML 25B
Voith H55.6336
GM Dexron-IIIH
MAN 339 Typ L1
MAN 339 Typ V2
MAN 339 Typ Z2
MAN 339 Typ Z11
ZF TE-ML 14C                                              Allison C-4
Allison TES-295 ili odgovarajuće  Ponuđeno: __________________________________________________________________</t>
  </si>
  <si>
    <t>NLGI 2
DIN 51502: KP2K-25
ISO 6743-9: L-XBCEB 2
SKF V2F ili odgovarajuće  Ponuđeno: __________________________________________________________________</t>
  </si>
  <si>
    <t>Tehnički zahtev: Ukoliko ponuđač dostavlja ponudu za "odgovarajuće" ulje, obavezno dostaviti dokaz da je ponuđeno ulje odobreno za korišćenje u ZF menjačima Klase 20 F ili Klase 20 G (ponuđač čija ponuda bude ocenjena kao najpovoljnija u fazi stručne ocene ponuda treba da dostavi zvanično ZF odobrenje za ponuđeno ulje).                                     ZF TE-ML 04D, 14E, 16N, 20F;                                                                                                MAN 339 Typ Z4 (ZF Ecomat 150.000) ;                                                                                           MAN 339 Typ Z13 (ZF Ecolife 240.000 - 120.000) ili odgovarajuće  Ponuđeno: __________________________________________________________________</t>
  </si>
  <si>
    <t>API TC+
JASO FD
CEC TSC-3
ISO-L-EGD ili odgovarajuće  Ponuđeno: __________________________________________________________________</t>
  </si>
  <si>
    <t>Odmašćivač na bazi organskog rastvaračaili odgovarajuće  Ponuđeno: __________________________________________________________________</t>
  </si>
  <si>
    <t>ISO VG 32
ISO-L-PAB
ISO-L-PAC ili odgovarajuće  Ponuđeno: __________________________________________________________________</t>
  </si>
  <si>
    <t>ISO VG 10
ISO 11158 HM
ISO-L-FD
ISO-L-HM
DIN 51524-2 (HLP)
SAE MS1004 Type HM
AFNOR NF-E-48603 (HM) ili odgovarajuće  Ponuđeno: __________________________________________________________________</t>
  </si>
  <si>
    <t>API CF-4/CF/SG
ACEA E2
MB 228.1
MAN 271 ili odgovarajuće  Ponuđeno: __________________________________________________________________</t>
  </si>
  <si>
    <t>API GL-5 (limited  slip) ili odgovarajuće  Ponuđeno: __________________________________________________________________</t>
  </si>
  <si>
    <t xml:space="preserve">ISO VG 32;                                                            ISO 11158 HV;                                                   DIN 51524-3 (HVLP);                                       ZETOR
Parker Hannifin (Denison) HF-0/HF-1/HF-2; AFNOR NF-E-48603 (HV);                               SAE MS1004 Type HV; ili odgovarajuće  Ponuđeno: __________________________________________________________________
</t>
  </si>
  <si>
    <t>ZF TE-ML 03C
API CF
API MT-1
Caterpillar TO-4
Komatsu KES 07.868.1
Allison C-4 ili odgovarajuće  Ponuđeno: __________________________________________________________________</t>
  </si>
  <si>
    <t xml:space="preserve">API SN/CF
API SM/CF
VW 502 00/505 00
VW 505 01
MB-Approval 229.51
Renault RN0700
Renault RN0710
ACEA C3
BMW Longlife-04
Ford WSS M2C917-A
Fiat 9.55535-S2 ili odgovarajuće  Ponuđeno: __________________________________________________________________
</t>
  </si>
  <si>
    <t>URANIA FE LS 5W-30  ili odgovarajuće  Ponuđeno: __________________________________________________________________</t>
  </si>
  <si>
    <t>Antifriz G11 (koncentrovani)</t>
  </si>
  <si>
    <t>BS 6580:2010
ASTM D 3306
AFNOR R-15-601
VW/Audi/Seat/Skoda TL 774-C (VW code G11)
DTFR 29C120 (ex MB 325.5)
Ford ESD-M97B49-A
MAN 324 Typ NF
MAN 324 Typ Si-OAT
MTU MTL 5048
MWM 0199-99-2091/12
Iveco 18-1830
Case JIC-501
Deutz DQC CA-14
Cummins 85T8-2
MAN 324NF
Volvo Construction 128 6083/002
Volvo Trucks 128 6083/002 ili odgovarajuće                                Ponuđeno: __________________________________________________________________</t>
  </si>
  <si>
    <t>Тečnost za pranje vetrobrana</t>
  </si>
  <si>
    <t>Zimska tečnost za pranje vetrobrana                                           Ponuđeno: _________________________________
_________________________________</t>
  </si>
  <si>
    <t xml:space="preserve">
VW G12 EVO (TL 774-L)
VW/Audi/Seat/Skoda TL 774-J (VW code G13)
VW/Audi/Seat/Skoda TL 774-G (VW code G12++)
AFNOR R-15-601
ASTM D 3306
BMW LC 87, LC 97, LC 18
BS 6580:2010
Chrysler MS-7170
DTFR 29C120 (ex MB 325.5)
Fiat 9.55523
Ford ESD-M97B49-A
Opel-GM GME L1301
Toyota 1WW/2WW Engines
Volvo Cars 128 6083/002 ili odgovarajuće  
Ponuđeno: __________________________________________________________________                                                                                                           </t>
  </si>
  <si>
    <t>Antifriz G12 EVO (koncetntrovani)</t>
  </si>
  <si>
    <t>API CI-4/SL
DTFR 15B110 (ex MB 228.3)
MAN M 3275-1
Volvo VDS-3
Renault RLD-2
MTU Type 2
Deutz DQC III-18
ACEA E7
Global DHD-1                                          Caterpillar ECF-2
MACK EO-M Plus
MACK EO-N 
Tatra TDS 30/12
KAMAZ ili odgovarajuće  Ponuđeno: __________________________________________________________________</t>
  </si>
  <si>
    <t>API CI-4/SL
DTFR 15B110 (ex MB 228.3)
MAN M 3275-1
Volvo VDS-3
Renault RLD-2
MTU Type 2
Deutz DQC III-18
ACEA E7
Global DHD-1
Caterpillar ECF-2
MACK EO-M Plus                                                                                                                                           MACK EO-N 
Tatra TDS 30/12
KAMAZ ili odgovarajuće  Ponuđeno: __________________________________________________________________</t>
  </si>
  <si>
    <t>BS 6580:2010
ASTM D 3306                                       AFNOR R-15-601 ili odgovarajuće  Ponuđeno: __________________________________________________________________</t>
  </si>
  <si>
    <t>API: CJ-4
ACEA: E4, E6, E7, E9
DAIMLER TRUCK: DTFR 13D110  DAIMLER TRUCK: DTFR 15C110
CUMMINS CES 20081
DEUTZ DQC IV-10 LA                            DTNA DFS 93K218
JASO DH-2                                              MACK  EO-O Premium Plus
MB 228.51/235.28                                 MTU Type 3.1
RENAULT VI RLD-3                              VOITH  Retarder Oil Class B
VOLVO VDS-4 
CATERPILLAR CAT ECF-3                       MAN M 3271-1/M 3477/M 3575 ili odgovarajuće  Ponuđeno: __________________________________________________________________</t>
  </si>
  <si>
    <t>Obrazac strukture ponuđene cene za javnu nabavku maziva i antifriza JN 19/24</t>
  </si>
  <si>
    <t>jedinična cena bez PDV-a</t>
  </si>
  <si>
    <t>ukupna cena bez PDV-a</t>
  </si>
  <si>
    <t>U cenu su uračunati svi zavisni troškovi</t>
  </si>
  <si>
    <t>Troškove isporuke dobara snosi ponuđač</t>
  </si>
  <si>
    <t>Ukupno bez PDV-a</t>
  </si>
  <si>
    <t>Ukupno sa PDV-om</t>
  </si>
  <si>
    <t>Napmena: Ukoliko ponuđač na praznoj liniji gde je napisano ponuđeno ne neapiše odgovarajuće dobro koje je propisano smatra se da nudi dobro koje je naručilac propisao obrascom strukture ponuđene cene</t>
  </si>
  <si>
    <t>Napomena: Obrazac strukture ponuđene cene se ne potpisuje i ne skenira, već se popunjen na obrascu iz dokumentacije o nabavci popunjava i obavezno dostavlja uz elektronsku ponudu koja se dostavlja putem Portala javnih nabavki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</si>
</sst>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H28" sqref="H28"/>
    </sheetView>
  </sheetViews>
  <sheetFormatPr defaultColWidth="8.85546875" defaultRowHeight="15" x14ac:dyDescent="0.25"/>
  <cols>
    <col min="1" max="1" width="7.5703125" style="1" customWidth="1"/>
    <col min="2" max="2" width="27.7109375" style="2" customWidth="1"/>
    <col min="3" max="3" width="34.140625" style="2" customWidth="1"/>
    <col min="4" max="4" width="8.28515625" style="2" customWidth="1"/>
    <col min="5" max="5" width="14.7109375" style="2" customWidth="1"/>
    <col min="6" max="6" width="19.85546875" style="3" customWidth="1"/>
    <col min="7" max="7" width="23.5703125" style="2" bestFit="1" customWidth="1"/>
    <col min="8" max="8" width="22" style="2" bestFit="1" customWidth="1"/>
    <col min="9" max="16384" width="8.85546875" style="2"/>
  </cols>
  <sheetData>
    <row r="1" spans="1:8" x14ac:dyDescent="0.25">
      <c r="C1" s="23" t="s">
        <v>60</v>
      </c>
    </row>
    <row r="2" spans="1:8" ht="15.75" thickBot="1" x14ac:dyDescent="0.3"/>
    <row r="3" spans="1:8" s="1" customFormat="1" x14ac:dyDescent="0.25">
      <c r="A3" s="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9" t="s">
        <v>5</v>
      </c>
      <c r="G3" s="27" t="s">
        <v>61</v>
      </c>
      <c r="H3" s="27" t="s">
        <v>62</v>
      </c>
    </row>
    <row r="4" spans="1:8" ht="210" x14ac:dyDescent="0.25">
      <c r="A4" s="8">
        <v>1</v>
      </c>
      <c r="B4" s="4" t="s">
        <v>6</v>
      </c>
      <c r="C4" s="5" t="s">
        <v>32</v>
      </c>
      <c r="D4" s="4">
        <v>200</v>
      </c>
      <c r="E4" s="4" t="s">
        <v>7</v>
      </c>
      <c r="F4" s="20">
        <v>400</v>
      </c>
      <c r="G4" s="4"/>
      <c r="H4" s="22">
        <f>F4*G4</f>
        <v>0</v>
      </c>
    </row>
    <row r="5" spans="1:8" ht="255" x14ac:dyDescent="0.25">
      <c r="A5" s="8">
        <v>2</v>
      </c>
      <c r="B5" s="4" t="s">
        <v>8</v>
      </c>
      <c r="C5" s="12" t="s">
        <v>56</v>
      </c>
      <c r="D5" s="4">
        <v>200</v>
      </c>
      <c r="E5" s="4" t="s">
        <v>7</v>
      </c>
      <c r="F5" s="20">
        <v>800</v>
      </c>
      <c r="G5" s="4"/>
      <c r="H5" s="22">
        <f t="shared" ref="H5:H29" si="0">F5*G5</f>
        <v>0</v>
      </c>
    </row>
    <row r="6" spans="1:8" ht="90" x14ac:dyDescent="0.25">
      <c r="A6" s="8">
        <v>3</v>
      </c>
      <c r="B6" s="4" t="s">
        <v>9</v>
      </c>
      <c r="C6" s="5" t="s">
        <v>33</v>
      </c>
      <c r="D6" s="4">
        <v>200</v>
      </c>
      <c r="E6" s="4" t="s">
        <v>7</v>
      </c>
      <c r="F6" s="20">
        <v>200</v>
      </c>
      <c r="G6" s="4"/>
      <c r="H6" s="22">
        <f t="shared" si="0"/>
        <v>0</v>
      </c>
    </row>
    <row r="7" spans="1:8" ht="345" x14ac:dyDescent="0.25">
      <c r="A7" s="8">
        <v>4</v>
      </c>
      <c r="B7" s="4" t="s">
        <v>10</v>
      </c>
      <c r="C7" s="5" t="s">
        <v>34</v>
      </c>
      <c r="D7" s="4">
        <v>200</v>
      </c>
      <c r="E7" s="4" t="s">
        <v>7</v>
      </c>
      <c r="F7" s="20">
        <v>3000</v>
      </c>
      <c r="G7" s="4"/>
      <c r="H7" s="22">
        <f t="shared" si="0"/>
        <v>0</v>
      </c>
    </row>
    <row r="8" spans="1:8" ht="180" x14ac:dyDescent="0.25">
      <c r="A8" s="8">
        <v>5</v>
      </c>
      <c r="B8" s="4" t="s">
        <v>28</v>
      </c>
      <c r="C8" s="5" t="s">
        <v>35</v>
      </c>
      <c r="D8" s="4">
        <v>20</v>
      </c>
      <c r="E8" s="4" t="s">
        <v>7</v>
      </c>
      <c r="F8" s="20">
        <v>80</v>
      </c>
      <c r="G8" s="4"/>
      <c r="H8" s="22">
        <f t="shared" si="0"/>
        <v>0</v>
      </c>
    </row>
    <row r="9" spans="1:8" ht="120" x14ac:dyDescent="0.25">
      <c r="A9" s="8">
        <v>6</v>
      </c>
      <c r="B9" s="4" t="s">
        <v>27</v>
      </c>
      <c r="C9" s="5" t="s">
        <v>36</v>
      </c>
      <c r="D9" s="4">
        <v>0.5</v>
      </c>
      <c r="E9" s="4" t="s">
        <v>11</v>
      </c>
      <c r="F9" s="20">
        <v>60</v>
      </c>
      <c r="G9" s="4"/>
      <c r="H9" s="22">
        <f t="shared" si="0"/>
        <v>0</v>
      </c>
    </row>
    <row r="10" spans="1:8" ht="285" x14ac:dyDescent="0.25">
      <c r="A10" s="8">
        <v>7</v>
      </c>
      <c r="B10" s="4" t="s">
        <v>12</v>
      </c>
      <c r="C10" s="5" t="s">
        <v>37</v>
      </c>
      <c r="D10" s="4">
        <v>200</v>
      </c>
      <c r="E10" s="4" t="s">
        <v>7</v>
      </c>
      <c r="F10" s="20">
        <v>200</v>
      </c>
      <c r="G10" s="4"/>
      <c r="H10" s="22">
        <f t="shared" si="0"/>
        <v>0</v>
      </c>
    </row>
    <row r="11" spans="1:8" ht="255" x14ac:dyDescent="0.25">
      <c r="A11" s="8">
        <v>8</v>
      </c>
      <c r="B11" s="5" t="s">
        <v>29</v>
      </c>
      <c r="C11" s="12" t="s">
        <v>57</v>
      </c>
      <c r="D11" s="4">
        <v>10</v>
      </c>
      <c r="E11" s="4" t="s">
        <v>13</v>
      </c>
      <c r="F11" s="20">
        <v>50</v>
      </c>
      <c r="G11" s="4"/>
      <c r="H11" s="22">
        <f t="shared" si="0"/>
        <v>0</v>
      </c>
    </row>
    <row r="12" spans="1:8" ht="105" x14ac:dyDescent="0.25">
      <c r="A12" s="8">
        <v>9</v>
      </c>
      <c r="B12" s="4" t="s">
        <v>14</v>
      </c>
      <c r="C12" s="5" t="s">
        <v>38</v>
      </c>
      <c r="D12" s="4">
        <v>180</v>
      </c>
      <c r="E12" s="4" t="s">
        <v>15</v>
      </c>
      <c r="F12" s="20">
        <v>180</v>
      </c>
      <c r="G12" s="4"/>
      <c r="H12" s="22">
        <f t="shared" si="0"/>
        <v>0</v>
      </c>
    </row>
    <row r="13" spans="1:8" ht="105" x14ac:dyDescent="0.25">
      <c r="A13" s="8">
        <v>10</v>
      </c>
      <c r="B13" s="4" t="s">
        <v>16</v>
      </c>
      <c r="C13" s="12" t="s">
        <v>58</v>
      </c>
      <c r="D13" s="4">
        <v>200</v>
      </c>
      <c r="E13" s="4" t="s">
        <v>7</v>
      </c>
      <c r="F13" s="20">
        <v>400</v>
      </c>
      <c r="G13" s="4"/>
      <c r="H13" s="22">
        <f t="shared" si="0"/>
        <v>0</v>
      </c>
    </row>
    <row r="14" spans="1:8" ht="322.89999999999998" customHeight="1" x14ac:dyDescent="0.25">
      <c r="A14" s="8">
        <v>11</v>
      </c>
      <c r="B14" s="13" t="s">
        <v>55</v>
      </c>
      <c r="C14" s="12" t="s">
        <v>54</v>
      </c>
      <c r="D14" s="4">
        <v>200</v>
      </c>
      <c r="E14" s="4" t="s">
        <v>7</v>
      </c>
      <c r="F14" s="20">
        <v>400</v>
      </c>
      <c r="G14" s="4"/>
      <c r="H14" s="22">
        <f t="shared" si="0"/>
        <v>0</v>
      </c>
    </row>
    <row r="15" spans="1:8" ht="270" x14ac:dyDescent="0.25">
      <c r="A15" s="8">
        <v>12</v>
      </c>
      <c r="B15" s="4" t="s">
        <v>17</v>
      </c>
      <c r="C15" s="5" t="s">
        <v>39</v>
      </c>
      <c r="D15" s="4">
        <v>20</v>
      </c>
      <c r="E15" s="4" t="s">
        <v>7</v>
      </c>
      <c r="F15" s="20">
        <v>40</v>
      </c>
      <c r="G15" s="4"/>
      <c r="H15" s="22">
        <f t="shared" si="0"/>
        <v>0</v>
      </c>
    </row>
    <row r="16" spans="1:8" ht="120" x14ac:dyDescent="0.25">
      <c r="A16" s="8">
        <v>13</v>
      </c>
      <c r="B16" s="4" t="s">
        <v>18</v>
      </c>
      <c r="C16" s="5" t="s">
        <v>40</v>
      </c>
      <c r="D16" s="4">
        <v>1</v>
      </c>
      <c r="E16" s="4" t="s">
        <v>7</v>
      </c>
      <c r="F16" s="20">
        <v>10</v>
      </c>
      <c r="G16" s="4"/>
      <c r="H16" s="22">
        <f t="shared" si="0"/>
        <v>0</v>
      </c>
    </row>
    <row r="17" spans="1:8" ht="90" x14ac:dyDescent="0.25">
      <c r="A17" s="8">
        <v>14</v>
      </c>
      <c r="B17" s="4" t="s">
        <v>19</v>
      </c>
      <c r="C17" s="11" t="s">
        <v>41</v>
      </c>
      <c r="D17" s="4">
        <v>10</v>
      </c>
      <c r="E17" s="4" t="s">
        <v>7</v>
      </c>
      <c r="F17" s="20">
        <v>160</v>
      </c>
      <c r="G17" s="4"/>
      <c r="H17" s="22">
        <f t="shared" si="0"/>
        <v>0</v>
      </c>
    </row>
    <row r="18" spans="1:8" ht="105" x14ac:dyDescent="0.25">
      <c r="A18" s="8">
        <v>15</v>
      </c>
      <c r="B18" s="4" t="s">
        <v>20</v>
      </c>
      <c r="C18" s="5" t="s">
        <v>42</v>
      </c>
      <c r="D18" s="4">
        <v>10</v>
      </c>
      <c r="E18" s="4" t="s">
        <v>7</v>
      </c>
      <c r="F18" s="20">
        <v>20</v>
      </c>
      <c r="G18" s="4"/>
      <c r="H18" s="22">
        <f t="shared" si="0"/>
        <v>0</v>
      </c>
    </row>
    <row r="19" spans="1:8" ht="165" x14ac:dyDescent="0.25">
      <c r="A19" s="8">
        <v>16</v>
      </c>
      <c r="B19" s="4" t="s">
        <v>21</v>
      </c>
      <c r="C19" s="5" t="s">
        <v>43</v>
      </c>
      <c r="D19" s="4">
        <v>200</v>
      </c>
      <c r="E19" s="4" t="s">
        <v>7</v>
      </c>
      <c r="F19" s="20">
        <v>200</v>
      </c>
      <c r="G19" s="4"/>
      <c r="H19" s="22">
        <f t="shared" si="0"/>
        <v>0</v>
      </c>
    </row>
    <row r="20" spans="1:8" ht="270" x14ac:dyDescent="0.25">
      <c r="A20" s="8">
        <v>17</v>
      </c>
      <c r="B20" s="4" t="s">
        <v>17</v>
      </c>
      <c r="C20" s="5" t="s">
        <v>39</v>
      </c>
      <c r="D20" s="4">
        <v>20</v>
      </c>
      <c r="E20" s="4" t="s">
        <v>7</v>
      </c>
      <c r="F20" s="20">
        <v>60</v>
      </c>
      <c r="G20" s="4"/>
      <c r="H20" s="22">
        <f t="shared" si="0"/>
        <v>0</v>
      </c>
    </row>
    <row r="21" spans="1:8" ht="345" x14ac:dyDescent="0.25">
      <c r="A21" s="8">
        <v>18</v>
      </c>
      <c r="B21" s="14" t="s">
        <v>50</v>
      </c>
      <c r="C21" s="15" t="s">
        <v>51</v>
      </c>
      <c r="D21" s="4">
        <v>10</v>
      </c>
      <c r="E21" s="4" t="s">
        <v>7</v>
      </c>
      <c r="F21" s="20">
        <v>10</v>
      </c>
      <c r="G21" s="4"/>
      <c r="H21" s="22">
        <f t="shared" si="0"/>
        <v>0</v>
      </c>
    </row>
    <row r="22" spans="1:8" ht="120" x14ac:dyDescent="0.25">
      <c r="A22" s="8">
        <v>19</v>
      </c>
      <c r="B22" s="4" t="s">
        <v>22</v>
      </c>
      <c r="C22" s="5" t="s">
        <v>44</v>
      </c>
      <c r="D22" s="4">
        <v>20</v>
      </c>
      <c r="E22" s="4" t="s">
        <v>7</v>
      </c>
      <c r="F22" s="20">
        <v>100</v>
      </c>
      <c r="G22" s="4"/>
      <c r="H22" s="22">
        <f t="shared" si="0"/>
        <v>0</v>
      </c>
    </row>
    <row r="23" spans="1:8" ht="75" x14ac:dyDescent="0.25">
      <c r="A23" s="8">
        <v>20</v>
      </c>
      <c r="B23" s="6" t="s">
        <v>23</v>
      </c>
      <c r="C23" s="11" t="s">
        <v>45</v>
      </c>
      <c r="D23" s="4">
        <v>20</v>
      </c>
      <c r="E23" s="4" t="s">
        <v>7</v>
      </c>
      <c r="F23" s="20">
        <v>20</v>
      </c>
      <c r="G23" s="4"/>
      <c r="H23" s="22">
        <f t="shared" si="0"/>
        <v>0</v>
      </c>
    </row>
    <row r="24" spans="1:8" ht="180" x14ac:dyDescent="0.25">
      <c r="A24" s="8">
        <v>21</v>
      </c>
      <c r="B24" s="4" t="s">
        <v>24</v>
      </c>
      <c r="C24" s="5" t="s">
        <v>46</v>
      </c>
      <c r="D24" s="4">
        <v>10</v>
      </c>
      <c r="E24" s="4" t="s">
        <v>7</v>
      </c>
      <c r="F24" s="20">
        <v>10</v>
      </c>
      <c r="G24" s="4"/>
      <c r="H24" s="22">
        <f t="shared" si="0"/>
        <v>0</v>
      </c>
    </row>
    <row r="25" spans="1:8" ht="150" x14ac:dyDescent="0.25">
      <c r="A25" s="8">
        <v>22</v>
      </c>
      <c r="B25" s="4" t="s">
        <v>25</v>
      </c>
      <c r="C25" s="5" t="s">
        <v>47</v>
      </c>
      <c r="D25" s="4">
        <v>20</v>
      </c>
      <c r="E25" s="4" t="s">
        <v>7</v>
      </c>
      <c r="F25" s="20">
        <v>20</v>
      </c>
      <c r="G25" s="4"/>
      <c r="H25" s="22">
        <f t="shared" si="0"/>
        <v>0</v>
      </c>
    </row>
    <row r="26" spans="1:8" ht="288.60000000000002" customHeight="1" x14ac:dyDescent="0.25">
      <c r="A26" s="8">
        <v>23</v>
      </c>
      <c r="B26" s="6" t="s">
        <v>26</v>
      </c>
      <c r="C26" s="12" t="s">
        <v>59</v>
      </c>
      <c r="D26" s="4">
        <v>200</v>
      </c>
      <c r="E26" s="4" t="s">
        <v>7</v>
      </c>
      <c r="F26" s="20">
        <v>200</v>
      </c>
      <c r="G26" s="4"/>
      <c r="H26" s="22">
        <f t="shared" si="0"/>
        <v>0</v>
      </c>
    </row>
    <row r="27" spans="1:8" ht="240" x14ac:dyDescent="0.25">
      <c r="A27" s="8">
        <v>24</v>
      </c>
      <c r="B27" s="4" t="s">
        <v>30</v>
      </c>
      <c r="C27" s="5" t="s">
        <v>48</v>
      </c>
      <c r="D27" s="4">
        <v>4</v>
      </c>
      <c r="E27" s="4" t="s">
        <v>7</v>
      </c>
      <c r="F27" s="20">
        <v>20</v>
      </c>
      <c r="G27" s="4"/>
      <c r="H27" s="22">
        <f t="shared" si="0"/>
        <v>0</v>
      </c>
    </row>
    <row r="28" spans="1:8" ht="75" x14ac:dyDescent="0.25">
      <c r="A28" s="8">
        <v>25</v>
      </c>
      <c r="B28" s="4" t="s">
        <v>31</v>
      </c>
      <c r="C28" s="5" t="s">
        <v>49</v>
      </c>
      <c r="D28" s="4">
        <v>200</v>
      </c>
      <c r="E28" s="4" t="s">
        <v>7</v>
      </c>
      <c r="F28" s="20">
        <v>400</v>
      </c>
      <c r="G28" s="4"/>
      <c r="H28" s="22">
        <f t="shared" si="0"/>
        <v>0</v>
      </c>
    </row>
    <row r="29" spans="1:8" ht="67.900000000000006" customHeight="1" thickBot="1" x14ac:dyDescent="0.3">
      <c r="A29" s="9">
        <v>26</v>
      </c>
      <c r="B29" s="16" t="s">
        <v>52</v>
      </c>
      <c r="C29" s="17" t="s">
        <v>53</v>
      </c>
      <c r="D29" s="10">
        <v>4</v>
      </c>
      <c r="E29" s="10" t="s">
        <v>7</v>
      </c>
      <c r="F29" s="21">
        <v>250</v>
      </c>
      <c r="G29" s="4"/>
      <c r="H29" s="22">
        <f t="shared" si="0"/>
        <v>0</v>
      </c>
    </row>
    <row r="30" spans="1:8" ht="15.75" x14ac:dyDescent="0.25">
      <c r="G30" s="28" t="s">
        <v>65</v>
      </c>
      <c r="H30" s="22">
        <f>SUM(H4:H29)</f>
        <v>0</v>
      </c>
    </row>
    <row r="31" spans="1:8" ht="15.75" x14ac:dyDescent="0.25">
      <c r="G31" s="28" t="s">
        <v>66</v>
      </c>
      <c r="H31" s="22">
        <f>H30*1.2</f>
        <v>0</v>
      </c>
    </row>
    <row r="35" spans="1:5" x14ac:dyDescent="0.25">
      <c r="A35" s="23"/>
      <c r="B35" s="24" t="s">
        <v>63</v>
      </c>
      <c r="C35" s="24"/>
      <c r="D35" s="24"/>
      <c r="E35" s="24"/>
    </row>
    <row r="36" spans="1:5" x14ac:dyDescent="0.25">
      <c r="A36" s="23"/>
      <c r="B36" s="24" t="s">
        <v>64</v>
      </c>
      <c r="C36" s="24"/>
      <c r="D36" s="24"/>
      <c r="E36" s="24"/>
    </row>
    <row r="37" spans="1:5" x14ac:dyDescent="0.25">
      <c r="A37" s="23"/>
      <c r="B37" s="24"/>
      <c r="C37" s="24"/>
      <c r="D37" s="24"/>
      <c r="E37" s="24"/>
    </row>
    <row r="38" spans="1:5" ht="105" x14ac:dyDescent="0.25">
      <c r="A38" s="23"/>
      <c r="B38" s="24"/>
      <c r="C38" s="25" t="s">
        <v>67</v>
      </c>
      <c r="D38" s="24"/>
      <c r="E38" s="24"/>
    </row>
    <row r="39" spans="1:5" ht="120" x14ac:dyDescent="0.25">
      <c r="A39" s="23"/>
      <c r="B39" s="24"/>
      <c r="C39" s="26" t="s">
        <v>68</v>
      </c>
      <c r="D39" s="24"/>
      <c r="E39" s="24"/>
    </row>
  </sheetData>
  <printOptions horizontalCentered="1"/>
  <pageMargins left="0.11811023622047245" right="0.11811023622047245" top="0.74803149606299213" bottom="0.74803149606299213" header="0.31496062992125984" footer="0.31496062992125984"/>
  <pageSetup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</dc:creator>
  <cp:lastModifiedBy>Ilija</cp:lastModifiedBy>
  <cp:lastPrinted>2024-03-12T10:32:15Z</cp:lastPrinted>
  <dcterms:created xsi:type="dcterms:W3CDTF">2022-02-24T10:36:21Z</dcterms:created>
  <dcterms:modified xsi:type="dcterms:W3CDTF">2024-03-25T12:53:06Z</dcterms:modified>
</cp:coreProperties>
</file>